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catholiceducat728.sharepoint.com/sites/HumanResources2-Leadership/Shared Documents/Leadership/Leadership competency framework 2024/Implementation/self reflection tool/"/>
    </mc:Choice>
  </mc:AlternateContent>
  <xr:revisionPtr revIDLastSave="1415" documentId="8_{1E5AA0E5-7DED-441C-AB55-3F75D133A4E1}" xr6:coauthVersionLast="47" xr6:coauthVersionMax="47" xr10:uidLastSave="{1F5AE434-62BA-4A5D-A11E-8EB35DDC693D}"/>
  <bookViews>
    <workbookView xWindow="28680" yWindow="-120" windowWidth="29040" windowHeight="15720" xr2:uid="{00000000-000D-0000-FFFF-FFFF00000000}"/>
  </bookViews>
  <sheets>
    <sheet name="Main Menu" sheetId="2" r:id="rId1"/>
    <sheet name="Instructions" sheetId="11" r:id="rId2"/>
    <sheet name="Ineffective behaviour examples" sheetId="9" r:id="rId3"/>
    <sheet name="Using results" sheetId="15" r:id="rId4"/>
    <sheet name="BackEnd Tabs - do not use" sheetId="12" r:id="rId5"/>
    <sheet name="BackEnd Tabs - do not use (2)" sheetId="13" r:id="rId6"/>
    <sheet name="BackEnd Tabs - do not use (3)" sheetId="16" r:id="rId7"/>
    <sheet name="Leading Self - Core" sheetId="3" r:id="rId8"/>
    <sheet name="Leading Others - Core" sheetId="4" r:id="rId9"/>
    <sheet name="Leading Schools - Core" sheetId="5" r:id="rId10"/>
    <sheet name="Leading Self – Domain" sheetId="6" r:id="rId11"/>
    <sheet name="Leading Others – Domain" sheetId="7" r:id="rId12"/>
    <sheet name="Leading Schools – Domain" sheetId="8" r:id="rId13"/>
  </sheets>
  <definedNames>
    <definedName name="_xlnm.Print_Area" localSheetId="2">'Ineffective behaviour examples'!$B$3:$E$52</definedName>
    <definedName name="_xlnm.Print_Area" localSheetId="1">Instructions!$A$3:$B$13</definedName>
    <definedName name="_xlnm.Print_Area" localSheetId="8">'Leading Others - Core'!$B$3:$H$91</definedName>
    <definedName name="_xlnm.Print_Area" localSheetId="11">'Leading Others – Domain'!$B$3:$H$60</definedName>
    <definedName name="_xlnm.Print_Area" localSheetId="9">'Leading Schools - Core'!$B$3:$H$93</definedName>
    <definedName name="_xlnm.Print_Area" localSheetId="12">'Leading Schools – Domain'!$B$3:$H$59</definedName>
    <definedName name="_xlnm.Print_Area" localSheetId="7">'Leading Self - Core'!$B$3:$H$85</definedName>
    <definedName name="_xlnm.Print_Area" localSheetId="10">'Leading Self – Domain'!$B$3:$H$59</definedName>
    <definedName name="_xlnm.Print_Area" localSheetId="0">'Main Menu'!$A$1:$B$40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3" l="1" a="1"/>
  <c r="F20" i="3" s="1"/>
  <c r="F21" i="3" a="1"/>
  <c r="F21" i="3" s="1"/>
  <c r="F22" i="3" a="1"/>
  <c r="F22" i="3" s="1"/>
  <c r="F22" i="8" a="1"/>
  <c r="F22" i="8" s="1"/>
  <c r="F23" i="8" a="1"/>
  <c r="F23" i="8" s="1"/>
  <c r="F24" i="8" a="1"/>
  <c r="F24" i="8" s="1"/>
  <c r="F25" i="8" a="1"/>
  <c r="F25" i="8" s="1"/>
  <c r="F29" i="8" a="1"/>
  <c r="F29" i="8" s="1"/>
  <c r="F30" i="8" a="1"/>
  <c r="F30" i="8" s="1"/>
  <c r="F31" i="8" a="1"/>
  <c r="F31" i="8" s="1"/>
  <c r="F32" i="8" a="1"/>
  <c r="F32" i="8" s="1"/>
  <c r="F33" i="8" a="1"/>
  <c r="F33" i="8" s="1"/>
  <c r="F34" i="8" a="1"/>
  <c r="F34" i="8" s="1"/>
  <c r="F38" i="8" a="1"/>
  <c r="F38" i="8" s="1"/>
  <c r="F39" i="8" a="1"/>
  <c r="F39" i="8" s="1"/>
  <c r="F40" i="8" a="1"/>
  <c r="F40" i="8" s="1"/>
  <c r="F41" i="8" a="1"/>
  <c r="F41" i="8" s="1"/>
  <c r="F42" i="8" a="1"/>
  <c r="F42" i="8" s="1"/>
  <c r="F43" i="8" a="1"/>
  <c r="F43" i="8" s="1"/>
  <c r="F21" i="8" a="1"/>
  <c r="F21" i="8" s="1"/>
  <c r="F22" i="7" a="1"/>
  <c r="F22" i="7" s="1"/>
  <c r="F23" i="7" a="1"/>
  <c r="F23" i="7" s="1"/>
  <c r="F24" i="7" a="1"/>
  <c r="F24" i="7" s="1"/>
  <c r="F25" i="7" a="1"/>
  <c r="F25" i="7" s="1"/>
  <c r="F26" i="7" a="1"/>
  <c r="F26" i="7" s="1"/>
  <c r="F30" i="7" a="1"/>
  <c r="F30" i="7" s="1"/>
  <c r="F31" i="7" a="1"/>
  <c r="F31" i="7" s="1"/>
  <c r="F32" i="7" a="1"/>
  <c r="F32" i="7" s="1"/>
  <c r="F33" i="7" a="1"/>
  <c r="F33" i="7" s="1"/>
  <c r="F34" i="7" a="1"/>
  <c r="F34" i="7" s="1"/>
  <c r="F35" i="7" a="1"/>
  <c r="F35" i="7" s="1"/>
  <c r="F39" i="7" a="1"/>
  <c r="F39" i="7" s="1"/>
  <c r="F40" i="7" a="1"/>
  <c r="F40" i="7" s="1"/>
  <c r="F41" i="7" a="1"/>
  <c r="F41" i="7" s="1"/>
  <c r="F42" i="7" a="1"/>
  <c r="F42" i="7" s="1"/>
  <c r="F43" i="7" a="1"/>
  <c r="F43" i="7" s="1"/>
  <c r="F44" i="7" a="1"/>
  <c r="F44" i="7"/>
  <c r="F21" i="6" a="1"/>
  <c r="F21" i="6" s="1"/>
  <c r="F29" i="6" a="1"/>
  <c r="F29" i="6" s="1"/>
  <c r="F30" i="6" a="1"/>
  <c r="F30" i="6" s="1"/>
  <c r="F31" i="6" a="1"/>
  <c r="F31" i="6" s="1"/>
  <c r="F32" i="6" a="1"/>
  <c r="F32" i="6" s="1"/>
  <c r="F33" i="6" a="1"/>
  <c r="F33" i="6" s="1"/>
  <c r="F34" i="6" a="1"/>
  <c r="F34" i="6" s="1"/>
  <c r="F38" i="6" a="1"/>
  <c r="F38" i="6" s="1"/>
  <c r="F39" i="6" a="1"/>
  <c r="F39" i="6" s="1"/>
  <c r="F40" i="6" a="1"/>
  <c r="F40" i="6" s="1"/>
  <c r="F41" i="6" a="1"/>
  <c r="F41" i="6" s="1"/>
  <c r="F42" i="6" a="1"/>
  <c r="F42" i="6" s="1"/>
  <c r="F43" i="6" a="1"/>
  <c r="F43" i="6" s="1"/>
  <c r="F23" i="6" a="1"/>
  <c r="F23" i="6" s="1"/>
  <c r="F24" i="6" a="1"/>
  <c r="F24" i="6" s="1"/>
  <c r="F25" i="6" a="1"/>
  <c r="F25" i="6" s="1"/>
  <c r="E35" i="6" a="1"/>
  <c r="E35" i="6" s="1"/>
  <c r="F22" i="6" a="1"/>
  <c r="F22" i="6" s="1"/>
  <c r="F19" i="5" a="1"/>
  <c r="F19" i="5" s="1"/>
  <c r="E33" i="5" a="1"/>
  <c r="E33" i="5" s="1"/>
  <c r="F20" i="5" a="1"/>
  <c r="F20" i="5" s="1"/>
  <c r="F21" i="5" a="1"/>
  <c r="F21" i="5" s="1"/>
  <c r="F22" i="5" a="1"/>
  <c r="F22" i="5" s="1"/>
  <c r="F23" i="5" a="1"/>
  <c r="F23" i="5" s="1"/>
  <c r="F24" i="5" a="1"/>
  <c r="F24" i="5" s="1"/>
  <c r="F28" i="5" a="1"/>
  <c r="F28" i="5"/>
  <c r="F29" i="5" a="1"/>
  <c r="F29" i="5" s="1"/>
  <c r="F30" i="5" a="1"/>
  <c r="F30" i="5" s="1"/>
  <c r="F31" i="5" a="1"/>
  <c r="F31" i="5"/>
  <c r="F32" i="5" a="1"/>
  <c r="F32" i="5" s="1"/>
  <c r="F36" i="5" a="1"/>
  <c r="F36" i="5" s="1"/>
  <c r="F37" i="5" a="1"/>
  <c r="F37" i="5" s="1"/>
  <c r="F38" i="5" a="1"/>
  <c r="F38" i="5" s="1"/>
  <c r="F39" i="5" a="1"/>
  <c r="F39" i="5" s="1"/>
  <c r="F40" i="5" a="1"/>
  <c r="F40" i="5"/>
  <c r="F41" i="5" a="1"/>
  <c r="F41" i="5" s="1"/>
  <c r="F45" i="5" a="1"/>
  <c r="F45" i="5" s="1"/>
  <c r="F46" i="5" a="1"/>
  <c r="F46" i="5"/>
  <c r="F47" i="5" a="1"/>
  <c r="F47" i="5" s="1"/>
  <c r="F48" i="5" a="1"/>
  <c r="F48" i="5" s="1"/>
  <c r="F49" i="5" a="1"/>
  <c r="F49" i="5" s="1"/>
  <c r="F50" i="5" a="1"/>
  <c r="F50" i="5" s="1"/>
  <c r="F54" i="5" a="1"/>
  <c r="F54" i="5" s="1"/>
  <c r="F55" i="5" a="1"/>
  <c r="F55" i="5" s="1"/>
  <c r="F56" i="5" a="1"/>
  <c r="F56" i="5" s="1"/>
  <c r="F57" i="5" a="1"/>
  <c r="F57" i="5" s="1"/>
  <c r="F58" i="5" a="1"/>
  <c r="F58" i="5" s="1"/>
  <c r="F59" i="5" a="1"/>
  <c r="F59" i="5" s="1"/>
  <c r="F63" i="5" a="1"/>
  <c r="F63" i="5" s="1"/>
  <c r="F64" i="5" a="1"/>
  <c r="F64" i="5" s="1"/>
  <c r="F65" i="5" a="1"/>
  <c r="F65" i="5" s="1"/>
  <c r="F66" i="5" a="1"/>
  <c r="F66" i="5" s="1"/>
  <c r="F67" i="5" a="1"/>
  <c r="F67" i="5" s="1"/>
  <c r="F68" i="5" a="1"/>
  <c r="F68" i="5" s="1"/>
  <c r="F72" i="5" a="1"/>
  <c r="F72" i="5" s="1"/>
  <c r="F73" i="5" a="1"/>
  <c r="F73" i="5" s="1"/>
  <c r="F74" i="5" a="1"/>
  <c r="F74" i="5" s="1"/>
  <c r="F75" i="5" a="1"/>
  <c r="F75" i="5" s="1"/>
  <c r="F76" i="5" a="1"/>
  <c r="F76" i="5" s="1"/>
  <c r="F19" i="4" a="1"/>
  <c r="F19" i="4" s="1"/>
  <c r="F19" i="3" a="1"/>
  <c r="F19" i="3" s="1"/>
  <c r="E42" i="4" a="1"/>
  <c r="E42" i="4" s="1"/>
  <c r="F37" i="4" a="1"/>
  <c r="F37" i="4" s="1"/>
  <c r="F38" i="4" a="1"/>
  <c r="F38" i="4" s="1"/>
  <c r="F39" i="4" a="1"/>
  <c r="F39" i="4" s="1"/>
  <c r="F40" i="4" a="1"/>
  <c r="F40" i="4" s="1"/>
  <c r="F41" i="4" a="1"/>
  <c r="F41" i="4" s="1"/>
  <c r="F45" i="4" a="1"/>
  <c r="F45" i="4" s="1"/>
  <c r="F46" i="4" a="1"/>
  <c r="F46" i="4" s="1"/>
  <c r="F47" i="4" a="1"/>
  <c r="F47" i="4" s="1"/>
  <c r="F48" i="4" a="1"/>
  <c r="F48" i="4" s="1"/>
  <c r="F49" i="4" a="1"/>
  <c r="F49" i="4" s="1"/>
  <c r="F50" i="4" a="1"/>
  <c r="F50" i="4" s="1"/>
  <c r="F54" i="4" a="1"/>
  <c r="F54" i="4" s="1"/>
  <c r="F55" i="4" a="1"/>
  <c r="F55" i="4" s="1"/>
  <c r="F56" i="4" a="1"/>
  <c r="F56" i="4" s="1"/>
  <c r="F57" i="4" a="1"/>
  <c r="F57" i="4" s="1"/>
  <c r="F58" i="4" a="1"/>
  <c r="F58" i="4" s="1"/>
  <c r="F62" i="4" a="1"/>
  <c r="F62" i="4" s="1"/>
  <c r="F63" i="4" a="1"/>
  <c r="F63" i="4" s="1"/>
  <c r="F64" i="4" a="1"/>
  <c r="F64" i="4" s="1"/>
  <c r="F65" i="4" a="1"/>
  <c r="F65" i="4" s="1"/>
  <c r="F66" i="4" a="1"/>
  <c r="F66" i="4" s="1"/>
  <c r="F67" i="4" a="1"/>
  <c r="F67" i="4" s="1"/>
  <c r="F71" i="4" a="1"/>
  <c r="F71" i="4" s="1"/>
  <c r="F72" i="4" a="1"/>
  <c r="F72" i="4" s="1"/>
  <c r="F73" i="4" a="1"/>
  <c r="F73" i="4" s="1"/>
  <c r="F74" i="4" a="1"/>
  <c r="F74" i="4" s="1"/>
  <c r="F75" i="4" a="1"/>
  <c r="F75" i="4" s="1"/>
  <c r="F29" i="4" a="1"/>
  <c r="F29" i="4" s="1"/>
  <c r="F30" i="4" a="1"/>
  <c r="F30" i="4" s="1"/>
  <c r="F31" i="4" a="1"/>
  <c r="F31" i="4" s="1"/>
  <c r="F32" i="4" a="1"/>
  <c r="F32" i="4" s="1"/>
  <c r="F33" i="4" a="1"/>
  <c r="F33" i="4" s="1"/>
  <c r="F21" i="4" a="1"/>
  <c r="F21" i="4" s="1"/>
  <c r="F22" i="4" a="1"/>
  <c r="F22" i="4" s="1"/>
  <c r="F23" i="4" a="1"/>
  <c r="F23" i="4" s="1"/>
  <c r="F24" i="4" a="1"/>
  <c r="F24" i="4" s="1"/>
  <c r="F25" i="4" a="1"/>
  <c r="F25" i="4" s="1"/>
  <c r="F20" i="4" a="1"/>
  <c r="F20" i="4" s="1"/>
  <c r="E31" i="3" a="1"/>
  <c r="E31" i="3" s="1"/>
  <c r="F34" i="3" a="1"/>
  <c r="F34" i="3"/>
  <c r="F35" i="3" a="1"/>
  <c r="F35" i="3"/>
  <c r="F36" i="3" a="1"/>
  <c r="F36" i="3" s="1"/>
  <c r="F37" i="3" a="1"/>
  <c r="F37" i="3" s="1"/>
  <c r="F38" i="3" a="1"/>
  <c r="F38" i="3" s="1"/>
  <c r="F42" i="3" a="1"/>
  <c r="F42" i="3" s="1"/>
  <c r="F43" i="3" a="1"/>
  <c r="F43" i="3" s="1"/>
  <c r="F44" i="3" a="1"/>
  <c r="F44" i="3"/>
  <c r="F45" i="3" a="1"/>
  <c r="F45" i="3" s="1"/>
  <c r="F49" i="3" a="1"/>
  <c r="F49" i="3" s="1"/>
  <c r="F50" i="3" a="1"/>
  <c r="F50" i="3" s="1"/>
  <c r="F51" i="3" a="1"/>
  <c r="F51" i="3" s="1"/>
  <c r="F52" i="3" a="1"/>
  <c r="F52" i="3"/>
  <c r="F53" i="3" a="1"/>
  <c r="F53" i="3" s="1"/>
  <c r="F57" i="3" a="1"/>
  <c r="F57" i="3" s="1"/>
  <c r="F58" i="3" a="1"/>
  <c r="F58" i="3" s="1"/>
  <c r="F59" i="3" a="1"/>
  <c r="F59" i="3" s="1"/>
  <c r="F60" i="3" a="1"/>
  <c r="F60" i="3" s="1"/>
  <c r="F61" i="3" a="1"/>
  <c r="F61" i="3"/>
  <c r="F62" i="3" a="1"/>
  <c r="F62" i="3" s="1"/>
  <c r="F66" i="3" a="1"/>
  <c r="F66" i="3" s="1"/>
  <c r="F67" i="3" a="1"/>
  <c r="F67" i="3" s="1"/>
  <c r="F68" i="3" a="1"/>
  <c r="F68" i="3" s="1"/>
  <c r="F69" i="3" a="1"/>
  <c r="F69" i="3" s="1"/>
  <c r="F26" i="3" a="1"/>
  <c r="F26" i="3" s="1"/>
  <c r="F27" i="3" a="1"/>
  <c r="F27" i="3" s="1"/>
  <c r="F28" i="3" a="1"/>
  <c r="F28" i="3" s="1"/>
  <c r="F29" i="3" a="1"/>
  <c r="F29" i="3" s="1"/>
  <c r="F30" i="3" a="1"/>
  <c r="F30" i="3" s="1"/>
  <c r="D82" i="4" l="1"/>
  <c r="D83" i="5" s="1"/>
  <c r="D50" i="6" s="1"/>
  <c r="D51" i="7" s="1"/>
  <c r="D50" i="8" s="1"/>
  <c r="B73" i="3"/>
  <c r="B79" i="4" s="1"/>
  <c r="B80" i="5" s="1"/>
  <c r="B47" i="6" s="1"/>
  <c r="B48" i="7" s="1"/>
  <c r="B47" i="8" s="1"/>
  <c r="B74" i="3"/>
  <c r="B80" i="4" s="1"/>
  <c r="B81" i="5" s="1"/>
  <c r="B48" i="6" s="1"/>
  <c r="B49" i="7" s="1"/>
  <c r="B48" i="8" s="1"/>
  <c r="B75" i="3"/>
  <c r="B81" i="4" s="1"/>
  <c r="B82" i="5" s="1"/>
  <c r="B49" i="6" s="1"/>
  <c r="B50" i="7" s="1"/>
  <c r="B49" i="8" s="1"/>
  <c r="B77" i="3"/>
  <c r="B83" i="4" s="1"/>
  <c r="B84" i="5" s="1"/>
  <c r="B51" i="6" s="1"/>
  <c r="B52" i="7" s="1"/>
  <c r="B51" i="8" s="1"/>
  <c r="E44" i="8" l="1" a="1"/>
  <c r="E44" i="8" s="1"/>
  <c r="E35" i="8" a="1"/>
  <c r="E35" i="8" s="1"/>
  <c r="E26" i="8" a="1"/>
  <c r="E26" i="8" s="1"/>
  <c r="E45" i="7" a="1"/>
  <c r="E45" i="7" s="1"/>
  <c r="E36" i="7" a="1"/>
  <c r="E36" i="7" s="1"/>
  <c r="E44" i="6" a="1"/>
  <c r="E44" i="6" s="1"/>
  <c r="E26" i="6" a="1"/>
  <c r="E26" i="6" s="1"/>
  <c r="E77" i="5" a="1"/>
  <c r="E77" i="5" s="1"/>
  <c r="E69" i="5" a="1"/>
  <c r="E69" i="5" s="1"/>
  <c r="E60" i="5" a="1"/>
  <c r="E60" i="5" s="1"/>
  <c r="E51" i="5" a="1"/>
  <c r="E51" i="5" s="1"/>
  <c r="E42" i="5" a="1"/>
  <c r="E42" i="5" s="1"/>
  <c r="E25" i="5" a="1"/>
  <c r="E25" i="5" s="1"/>
  <c r="E76" i="4" a="1"/>
  <c r="E76" i="4" s="1"/>
  <c r="E68" i="4" a="1"/>
  <c r="E68" i="4" s="1"/>
  <c r="E59" i="4" a="1"/>
  <c r="E59" i="4" s="1"/>
  <c r="E51" i="4" a="1"/>
  <c r="E51" i="4" s="1"/>
  <c r="E34" i="4" a="1"/>
  <c r="E34" i="4" s="1"/>
  <c r="E26" i="4" a="1"/>
  <c r="E26" i="4" s="1"/>
  <c r="E70" i="3" a="1"/>
  <c r="E70" i="3" s="1"/>
  <c r="E63" i="3" a="1"/>
  <c r="E63" i="3" s="1"/>
  <c r="E54" i="3" a="1"/>
  <c r="E54" i="3" s="1"/>
  <c r="E46" i="3" a="1"/>
  <c r="E46" i="3" s="1"/>
  <c r="E39" i="3" a="1"/>
  <c r="E39" i="3" s="1"/>
  <c r="E23" i="3" a="1"/>
  <c r="E23" i="3" s="1"/>
  <c r="E46" i="8" l="1"/>
  <c r="B33" i="2" s="1"/>
  <c r="E47" i="7"/>
  <c r="B34" i="2" s="1"/>
  <c r="E46" i="6"/>
  <c r="B35" i="2" s="1"/>
  <c r="E79" i="5"/>
  <c r="B38" i="2" s="1"/>
  <c r="E78" i="4"/>
  <c r="B39" i="2" s="1"/>
  <c r="E72" i="3"/>
  <c r="B4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<sst xmlns="http://schemas.openxmlformats.org/spreadsheetml/2006/main" count="1040" uniqueCount="560">
  <si>
    <t>Welcome</t>
  </si>
  <si>
    <t>The DOBCEL Leadership Competency Framework (LCF) Self-Reflection Tool is designed to support your professional growth and reflection.
Grounded in our shared vision of Fullness of Life for All, this tool provides an opportunity to pause, reflect on current practice, and identify meaningful next steps in your leadership journey.</t>
  </si>
  <si>
    <t>Purpose</t>
  </si>
  <si>
    <t>Support &amp; contact</t>
  </si>
  <si>
    <t>Select the most appropriate DOMAIN for your current role:</t>
  </si>
  <si>
    <t>Select the most appropriate CORE for your current role:</t>
  </si>
  <si>
    <t>Your Summary:</t>
  </si>
  <si>
    <t>Here is a summary of your completed self-assessments</t>
  </si>
  <si>
    <t>0 - 1</t>
  </si>
  <si>
    <t>2</t>
  </si>
  <si>
    <t>3</t>
  </si>
  <si>
    <t>4</t>
  </si>
  <si>
    <t>5</t>
  </si>
  <si>
    <t>Domains</t>
  </si>
  <si>
    <t>Leading Schools</t>
  </si>
  <si>
    <t>Leading Others</t>
  </si>
  <si>
    <t>Leading Self</t>
  </si>
  <si>
    <t>Core Competency</t>
  </si>
  <si>
    <t>*All scores are indicative and designed to prompt reflection rather than provide precise measurement.</t>
  </si>
  <si>
    <t>Click HERE to return to the Main Menu</t>
  </si>
  <si>
    <t>Step 1</t>
  </si>
  <si>
    <t>Read each core competency, definition and foundational behaviour statement
You can start slow - start by focusing on 1-2 behaviours that are most relevant to your current role or context.</t>
  </si>
  <si>
    <t>Step 2</t>
  </si>
  <si>
    <t>0-1</t>
  </si>
  <si>
    <t xml:space="preserve"> 2</t>
  </si>
  <si>
    <t>Step 3</t>
  </si>
  <si>
    <t>Step 4</t>
  </si>
  <si>
    <t>Use the Quick Tips to reflect on what might aid your own development if required</t>
  </si>
  <si>
    <t>Step 5</t>
  </si>
  <si>
    <t>Consider sharing these results with your team leader and revisiting this tool each semester</t>
  </si>
  <si>
    <t>This tool is for reflection and development.</t>
  </si>
  <si>
    <t>Definition</t>
  </si>
  <si>
    <t>Behaviour Statement</t>
  </si>
  <si>
    <t>Rating (1–5)</t>
  </si>
  <si>
    <t>Catholic Identity</t>
  </si>
  <si>
    <t>Working with others in the Catholic school community to establish, strengthen, and actively promote our Catholic Vision and Mission.</t>
  </si>
  <si>
    <t>Operates in a way that recognises all people are created with the same nature and origin and enjoy equal dignity.</t>
  </si>
  <si>
    <t>Engage in community outreach or liturgical activities that promote equality and inclusion.
Use inclusive and respectful language in everyday interactions.
Address one instance of exclusion or disrespect promptly and calmly.
Ensure all voices are invited and acknowledged in meetings or class discussions.
Review one routine or practice to check it promotes dignity for all.</t>
  </si>
  <si>
    <t>Understands and acts in a way that supports the common good for all.</t>
  </si>
  <si>
    <t>Participate in school or parish initiatives that address social justice issues and benefit the wider community.
When planning, ask: “Who benefits and who might miss out?”
Explicitly link one decision or action to the common good.
Prioritise one action each term that strengthens collective wellbeing.
Highlight examples of community-focused practice in team conversations.</t>
  </si>
  <si>
    <t>Fosters understanding with First Nations peoples and culturally or socially vulnerable communities.</t>
  </si>
  <si>
    <t>Attend cultural awareness training and integrate learnings into school activities and policies.
Incorporate one authentic First Nations or culturally diverse perspective into planning or learning.
Use respectful and accurate language when referencing First Nations peoples and cultures.
Review one resource or practice for cultural responsiveness and adjust if needed.
Seek guidance from knowledgeable colleagues or community members where appropriate.</t>
  </si>
  <si>
    <t>Shows acceptance and supports the Catholic ethos.</t>
  </si>
  <si>
    <t>Reflect on personal actions in leadership to ensure they align with Catholic values promoting fullness of life.
Reference Gospel values or Catholic Social Teaching when explaining key decisions.
Model respectful, hope-filled responses in challenging situations.
Support participation in prayer, liturgy, or faith formation appropriate to your role.
Notice and affirm actions that reflect Catholic values in your team, classroom or office.</t>
  </si>
  <si>
    <t>Catholic Identity: Average Score</t>
  </si>
  <si>
    <t>Definition/Context</t>
  </si>
  <si>
    <t>Collaboration</t>
  </si>
  <si>
    <t>Building partnerships to innovate and co-design to achieve common goals.</t>
  </si>
  <si>
    <t>Proactively partners and builds working relationships with others, both internally and externally, for improved results.</t>
  </si>
  <si>
    <t>Schedule one purposeful check-in each month with a key colleague or stakeholder.
Identify one shared priority and agree on how you will work together.
Follow up after collaborative work to maintain the relationship.
Actively seek input from at least one external perspective each term.</t>
  </si>
  <si>
    <t>Exercises professional autonomy and contributes to collective decision-making by actively participating in shared problem solving and improvement efforts.</t>
  </si>
  <si>
    <t>Come to team discussions prepared with one idea or question.
Build on others’ contributions before offering your own solution.
Clearly articulate your perspective while remaining open to adjustment.
Support agreed team decisions publicly, even when views differed initially.</t>
  </si>
  <si>
    <t>Recognise skills, experiences, and contributions of others and welcomes the sharing of these to encourage better outcomes and innovative thinking.</t>
  </si>
  <si>
    <t>Acknowledge a colleague’s expertise during team discussions.
Invite a specific team member to contribute their perspective.
Publicly recognise contributions that improve team outcomes.
Create space in meetings for others to share effective practice.</t>
  </si>
  <si>
    <t>Addresses any differences in opinion constructively and in a timely manner.</t>
  </si>
  <si>
    <t>Address emerging tensions early through a respectful conversation.
Use neutral language that focuses on the issue, not the person.
Seek to understand the other perspective before responding.
Agree on next steps that maintain working relationships.</t>
  </si>
  <si>
    <t xml:space="preserve">Generates and shares creative ideas for improvement and is open to new ways of working. </t>
  </si>
  <si>
    <t>Share one improvement idea with the team each term.
Trial a small new approach and review the impact.
Ask colleagues for feedback on a new idea before scaling.
Build on others’ ideas to strengthen collective innovation.</t>
  </si>
  <si>
    <t>Collaboration: Average Score</t>
  </si>
  <si>
    <t>Communication</t>
  </si>
  <si>
    <t>Skillfully exchanging and expressing ideas, opinions, knowledge, and data to ensure messages are received and understood with clarity and purpose.</t>
  </si>
  <si>
    <t>Shares ideas and suggestions by communicating clearly with written and verbal messages.</t>
  </si>
  <si>
    <t>State the key message in the first sentence of emails or updates.
Limit written communication to the essential points.
Check that actions and next steps are clearly outlined.
Ask a colleague if your message was clear and adjust if needed</t>
  </si>
  <si>
    <t>Participates in discussion and actively listens to others, without judgment bias and shows consideration for other viewpoints.</t>
  </si>
  <si>
    <t>Paraphrase the speaker’s key point before responding.
Pause briefly to ensure others have finished speaking.
Ask one genuine curiosity question in discussions.
Acknowledge differing perspectives respectfully in meetings.</t>
  </si>
  <si>
    <t xml:space="preserve">Provides timely, tailored and helpful information to others across the organisation. </t>
  </si>
  <si>
    <t>Share updates early when timelines or priorities change.
Tailor the level of detail to the audience’s needs.
Highlight what is most relevant for each stakeholder group.
Confirm recipients know what action (if any) is required.</t>
  </si>
  <si>
    <t xml:space="preserve">Communicates in a range of ways that are clear, inclusive and respectful and checks for audience understanding. </t>
  </si>
  <si>
    <t>Use plain language and avoid unnecessary jargon.
Check understanding by asking, “What questions do you have?”
Adjust communication format to suit the audience.
Invite feedback on clarity after sharing important information.</t>
  </si>
  <si>
    <t>Identifies what and when to share with others to maintain an effective flow of information.</t>
  </si>
  <si>
    <t>Pause to consider who needs this information and when.
Share key updates before they are requested.
Avoid over-communicating low-priority information.
Review after meetings whether the right people were informed.</t>
  </si>
  <si>
    <t>Decision Making</t>
  </si>
  <si>
    <t>Making considered and timely decisions by understanding and applying relevant information to the current context.</t>
  </si>
  <si>
    <t>Relies on a variety of sources (e.g: data analysis, research, experience, different points of view) to make informed decisions.</t>
  </si>
  <si>
    <t>Seek at least two sources of evidence before making key decisions.
Ask, “What else do we need to know?” during planning discussions.
Invite one alternative perspective before finalising decisions.
Briefly explain the evidence that informed your decision.</t>
  </si>
  <si>
    <t xml:space="preserve">Gains insight into issues by considering all relevant factors and uses appropriate criteria when making decisions. </t>
  </si>
  <si>
    <t>Create a decision matrix to evaluate options objectively.
Pause to identify the key factors influencing the decision.
Clarify the criteria for success before choosing an option.
Test assumptions by asking a colleague to challenge your thinking.
Weigh short-term impact alongside longer-term implications.</t>
  </si>
  <si>
    <t>Understands when a decision is required and can use the available evidence and information to support, inform, and communicate decisions.</t>
  </si>
  <si>
    <t>Name the decision clearly when discussions begin to drift.
Set a realistic timeframe for making the decision.
Communicate the decision and next steps promptly.
Explain the reasoning in clear, concise language.</t>
  </si>
  <si>
    <t xml:space="preserve">Understands and accepts decision-making responsibility and demonstrates judgment about when to escalate concerns. </t>
  </si>
  <si>
    <t>Take ownership of decisions within your role scope.
Seek advice early when decisions carry higher risk.
Escalate concerns using agreed channels when needed.
Inform stakeholders promptly when issues require escalation.
Clarify escalation protocols and apply them consistently.</t>
  </si>
  <si>
    <t>Decision Making: Average Score</t>
  </si>
  <si>
    <t>Flourishing</t>
  </si>
  <si>
    <t>Creating an environment where people feel valued, safe and included, appreciating the diversity each person brings.</t>
  </si>
  <si>
    <t xml:space="preserve">Takes personal responsibility for the health, safety and wellbeing of self and others. </t>
  </si>
  <si>
    <t>Act promptly when you notice a potential safety or wellbeing concern.
Model sustainable work practices and encourage others to do the same.
Check that agreed safety or wellbeing practices are being followed.
Raise concerns early through the appropriate channels.</t>
  </si>
  <si>
    <t>Respects others by taking the time to connect and show an interest in their needs and wellbeing.</t>
  </si>
  <si>
    <t>Check in purposefully with a colleague or team member each week.
Listen attentively without rushing to solve the issue.
Notice and acknowledge when someone may need support.
Follow up after wellbeing conversations to show genuine care.</t>
  </si>
  <si>
    <t xml:space="preserve">Actively engages in safety, inclusion, and wellbeing in the team by sharing ideas and participating in initiatives. </t>
  </si>
  <si>
    <t>Contribute one practical idea that supports team wellbeing each term.
Support and promote agreed wellbeing or inclusion priorities.
Encourage team members to share what supports their wellbeing.
Notice and affirm positive wellbeing practices in the team.</t>
  </si>
  <si>
    <t xml:space="preserve">Considers the physical environment and carefully undertakes tasks with the safety and wellbeing of self and others in mind. </t>
  </si>
  <si>
    <t>Pause to check the environment before beginning tasks.
Address minor hazards promptly when noticed.
Set up workspaces to support safe and efficient practice.
Remind others respectfully when safety practices are overlooked.</t>
  </si>
  <si>
    <t>Demonstrates openness to diversity and supports practices that enable all individuals to participate.</t>
  </si>
  <si>
    <t>Use inclusive language in meetings and classroom interactions.
Check that activities allow participation from all learners or staff.
Invite perspectives from those who may not usually contribute.
Notice and affirm practices that support inclusion and belonging.</t>
  </si>
  <si>
    <t>Flourishing: Average Score</t>
  </si>
  <si>
    <t>Managing Complexlity</t>
  </si>
  <si>
    <t>Making sense of complex information to effectively solve problems.</t>
  </si>
  <si>
    <t xml:space="preserve">Identifies pros and cons of different solutions to progress work. </t>
  </si>
  <si>
    <t>Briefly name the main benefits and risks before choosing a direction.
Ask, “What might we be overlooking?” when reviewing options.
Invite one colleague to test your thinking.
Explain the reasoning behind the preferred option.</t>
  </si>
  <si>
    <t>Breaks complex situations or tasks down into more manageable steps to make progress.</t>
  </si>
  <si>
    <t>Identify the next one or two practical steps to move forward.
Clarify roles and responsibilities for each step.
Sequence work into short, achievable phases.
Review progress regularly and adjust the next step if needed.</t>
  </si>
  <si>
    <t>Maintains effective communication and provides regular updates to reduce ambiguity.</t>
  </si>
  <si>
    <t>Provide brief progress updates at agreed intervals.
Flag early when plans or timelines change.
Clarify what is known, unknown and still emerging.
Confirm stakeholders understand next steps.</t>
  </si>
  <si>
    <t>Gathers appropriate information and asks the right questions to make progress.</t>
  </si>
  <si>
    <t>Ask one clarifying question before moving to solutions.
Check you have sufficient information before deciding.
Seek input from those closest to the issue.
Summarise key information to confirm shared understanding.</t>
  </si>
  <si>
    <t>Responds constructively and positively to periods of uncertainty.</t>
  </si>
  <si>
    <t>Acknowledge uncertainty openly while maintaining focus.
Identify what can be progressed now despite unknowns.
Maintain calm and measured communication during change.
Encourage the team to focus on next practical steps.</t>
  </si>
  <si>
    <t>Demonstrates flexibility to changing expectations by proactively adapting approaches to reflect new situations.</t>
  </si>
  <si>
    <t>Adjust plans promptly when new information emerges.
Check with stakeholders before making significant shifts.
Trial small adjustments rather than large immediate changes.
Reflect on what is working and refine the approach.</t>
  </si>
  <si>
    <t>Managing Complexity: Average Score</t>
  </si>
  <si>
    <t>Respectful Relationships</t>
  </si>
  <si>
    <t>Building relationships to establish connections through professional and considerate interactions, promoting a positive and inclusive work environment to enable successful outcomes.</t>
  </si>
  <si>
    <t>Demonstrates awareness of others by actively listening, showing empathy, and valuing different opinions to build relationships based on mutual respect and trust.</t>
  </si>
  <si>
    <t>Paraphrase the speaker’s key point before responding.
Acknowledge others’ perspectives even when you disagree.
Notice and respond to emotional cues in conversations.
Pause to ensure others have finished speaking before contributing.</t>
  </si>
  <si>
    <t xml:space="preserve">Understands the impact of their emotions and can modify their behaviour when required to enable beneficial outcomes. </t>
  </si>
  <si>
    <t>Pause briefly before responding in emotionally charged moments.
Name the emotion you are noticing and choose your response deliberately.
Adjust tone and body language when conversations become tense.
Reflect after challenging interactions on what worked well.</t>
  </si>
  <si>
    <t xml:space="preserve">Recognises the value and contribution of diverse viewpoints and listens openly to other opinions to encourage sharing and connection. </t>
  </si>
  <si>
    <t>Invite input from at least one quieter voice in meetings.
Thank colleagues for perspectives that differ from your own.
Build on others’ ideas before introducing your own view.
Create space in discussions for multiple viewpoints to be heard.</t>
  </si>
  <si>
    <t>Gains the trust of others by acting with honesty, integrity and authenticity – with actions such as providing timely information, keeping commitments, listening, keeping confidences, and showing consistency between words and actions.</t>
  </si>
  <si>
    <t>Follow through on agreed actions and communicate progress.
Share information promptly when plans or timelines change.
Maintain confidentiality in sensitive conversations.
Ensure your actions consistently reflect what you have communicated.</t>
  </si>
  <si>
    <t>Respectful relationships: Average Score</t>
  </si>
  <si>
    <t>Leading Self - Core : Average score:</t>
  </si>
  <si>
    <t>Reflections:</t>
  </si>
  <si>
    <t>Which behaviours scored highest? What makes them a strength?</t>
  </si>
  <si>
    <t>Which behaviours scored lowest? What development opportunities could address these?</t>
  </si>
  <si>
    <t>How do these behaviours show up in your leadership practice?</t>
  </si>
  <si>
    <t>Which behaviours are most critical to your school’s current priorities?</t>
  </si>
  <si>
    <t>Confidently leads prayer and liturgy and encourages all to become involved in ways they are comfortable with.</t>
  </si>
  <si>
    <t>Volunteer to lead prayer at staff meetings or assemblies.
Invite contributions from staff/students in roles they’re comfortable with.
Model confident and respectful participation in prayer and liturgy.
Offer a range of ways for staff and students to contribute (eg: preparing music or materials).
Acknowledge and affirm contributions to build confidence.</t>
  </si>
  <si>
    <t xml:space="preserve">Demonstrates an understanding of contemporary Catholic education and consistently applies this. </t>
  </si>
  <si>
    <t>Integrate theological insights into decision-making.
Share practical examples with staff.
Reference Catholic education principles when explaining decisions.
Connect Gospel values to everyday school practice.
Engage in ongoing learning about Catholic education.
Share practical examples that make the tradition accessible to staff.</t>
  </si>
  <si>
    <t>Visibly models faith in action, for example, involving themselves as leaders and participating in prayer and liturgy.</t>
  </si>
  <si>
    <t>Actively participate in parish/school liturgies.
Be visibly present at key faith and community moments.
Model language and actions consistent with Gospel values.
Connect faith to service, relationships and daily practice.
Notice and affirm faith in action across the community.</t>
  </si>
  <si>
    <t>Ensures faith formation opportunities exist for their communities.</t>
  </si>
  <si>
    <t>Regularly promote available faith formation opportunities.
Encourage participation appropriate to role and readiness.
Embed brief formation moments into existing meetings where possible.
Seek feedback on what formation is most helpful for staff.</t>
  </si>
  <si>
    <t>Can share with others how their spiritual or personal beliefs inform their leadership.</t>
  </si>
  <si>
    <t>Share brief personal reflections where appropriate and authentic.
Use values-based language when explaining leadership decisions.
Create safe spaces for others to share their perspectives.
Respect diverse starting points in faith journeys.</t>
  </si>
  <si>
    <t>Demonstrates and promotes reflective practices to encourage continuous personal and professional growth.</t>
  </si>
  <si>
    <t>Build short reflection moments into team routines.
Model openness to feedback and learning.
Ask reflective questions in coaching conversations.
Encourage staff to identify one small growth focus.</t>
  </si>
  <si>
    <t>Is embedding a Catholic School Culture by using dialogue to identify and promote post-critical belief and recontextualisation.</t>
  </si>
  <si>
    <t>Create respectful dialogue about faith in contemporary contexts.
Encourage thoughtful questions and multiple perspectives.
Connect tradition to current school and community realities.
Model curiosity and openness in faith conversations.</t>
  </si>
  <si>
    <t>Creates opportunities inside and outside of their area of responsibility to encourage partnership and connections between groups of people.</t>
  </si>
  <si>
    <t>Intentionally connect people or teams who could benefit from working together.
Invite cross-team input when planning new initiatives.
Look for opportunities to reduce siloed work.
Acknowledge and reinforce effective partnerships.</t>
  </si>
  <si>
    <t xml:space="preserve">Actively listens to the ideas of others to encourage diverse thinking and shows vulnerability in asking questions to understand perspectives. </t>
  </si>
  <si>
    <t>Paraphrase others’ ideas before responding.
Ask open and clarifying questions to deepen understanding.
Signal openness by acknowledging when others’ ideas influence your thinking.
Create space for differing viewpoints in discussions.</t>
  </si>
  <si>
    <t xml:space="preserve">Uses feedback and other perspectives to inform decisions.  </t>
  </si>
  <si>
    <t>Seek input from those affected before finalising decisions.
Notice patterns in feedback rather than isolated comments.
Communicate how feedback shaped the final direction.
Adjust decisions when credible new information emerges.</t>
  </si>
  <si>
    <t xml:space="preserve">Provides an inclusive environment where people openly share to innovate and improve practices. </t>
  </si>
  <si>
    <t>Provide meeting time for idea sharing.
Regularly invite ideas during team discussions.
Respond constructively to new or different suggestions.
Acknowledge contributions to reinforce psychological safety.
Follow up on ideas so staff see their input matters.</t>
  </si>
  <si>
    <t>Provides time, support, and resources so teams can innovate and co-design, rather than solving in isolation.</t>
  </si>
  <si>
    <t>Support pilot projects.
Protect time for collaborative planning where possible.
Remove small barriers that prevent joint work.
Encourage teams to test and refine ideas together.
Recognise learning gained from collaborative efforts.</t>
  </si>
  <si>
    <t>Articulates ideas, by sharing compelling arguments and rationale for all types of audiences.</t>
  </si>
  <si>
    <t>Tailor key messages to the needs of different audiences.
Clearly explain the “why” behind proposals or decisions.
Use examples or stories to make messages meaningful.
Check that your message has been understood.</t>
  </si>
  <si>
    <t>Encourages discussion and the open expression of diverse ideas and opinions.</t>
  </si>
  <si>
    <t>Regularly invite input from a range of voices.
Use inclusive discussion structures in meetings.
Build positively on others’ contributions.
Acknowledge differing perspectives respectfully.</t>
  </si>
  <si>
    <t>Communicates facts and explains implications clearly for key stakeholders.</t>
  </si>
  <si>
    <t>Present key facts alongside what they mean in practice.
Highlight risks, impacts and next steps clearly.
Use simple visuals or summaries for complex information.
Follow up important messages in writing where helpful.</t>
  </si>
  <si>
    <t>Provides culturally sensitive messages and considers the dignity of the human being ensuring messages suit the age, culture and cognitive ability of the audience.</t>
  </si>
  <si>
    <t>Use inclusive and respectful language in all communications.
Adjust tone and format to suit the audience.
Pause to consider how messages may be received.
Seek feedback when communicating with unfamiliar groups.</t>
  </si>
  <si>
    <t>Shows a willingness to listen to understand the perspectives of others.</t>
  </si>
  <si>
    <t>Listen fully before responding in conversations.
Paraphrase to confirm understanding.
Ask open questions to explore others’ perspectives.
Acknowledge what you have heard before sharing your view.</t>
  </si>
  <si>
    <t>Communication: Average Score</t>
  </si>
  <si>
    <t xml:space="preserve">Makes sound decisions even in the absence of complete information. </t>
  </si>
  <si>
    <t>Identify what is known and what is still uncertain.
Seek relevant input without delaying unnecessarily.
Explain the rationale for decisions made under uncertainty.
Review decisions as new information becomes available.</t>
  </si>
  <si>
    <t>Empowers collaborative and evidence-informed decision making by working with others to gather appropriate data to make decisions.</t>
  </si>
  <si>
    <t>Involve relevant colleagues when gathering information.
Use available data to inform key decisions.
Encourage shared interpretation of evidence.
Acknowledge contributions to the decision-making process.</t>
  </si>
  <si>
    <t>Considers how decisions will impact both short-term and longer-term future.</t>
  </si>
  <si>
    <t>Ask, “What are the immediate and longer-term impacts?”
Consider effects on students, staff and community.
Balance quick wins with sustainable outcomes.
Revisit decisions to monitor longer-term impact.</t>
  </si>
  <si>
    <t xml:space="preserve">Identifies potential for bias in decision making and coaches others through the decision-making process. </t>
  </si>
  <si>
    <t>Pause to check for assumptions influencing decisions.
Invite alternative perspectives before finalising.
Model fair and transparent decision processes.
Support others to reflect on their decision approach.</t>
  </si>
  <si>
    <t>Remains composed in high-stakes situations and supports the team to recogniee information gaps.</t>
  </si>
  <si>
    <t>Maintain calm and clear communication under pressure.
Name what is known and what still needs clarification.
Help the team prioritise next steps.
Follow up once additional information is available.</t>
  </si>
  <si>
    <t>Embraces individual differences and actively encourages unique contributions and viewpoints in planning and decision making.</t>
  </si>
  <si>
    <t>Intentionally invite diverse perspectives in discussions.
Create safe space for respectful challenge.
Acknowledge when different views strengthen decisions.
Ensure quieter voices are heard in planning processes.</t>
  </si>
  <si>
    <t>Builds trust and confidence by fostering and engaging in open, respectful and inclusive dialogue.</t>
  </si>
  <si>
    <t>Model respectful and open communication in meetings.
Invite honest input and respond constructively.
Acknowledge differing views without defensiveness.
Follow up on concerns raised to build trust.</t>
  </si>
  <si>
    <t>Creates a culture that supports and respects the individuality of others.</t>
  </si>
  <si>
    <t>Notice and affirm individual strengths and contributions.
Avoid one-size-fits-all approaches where flexibility is possible.
Use inclusive language that respects difference.
Challenge behaviours that exclude or diminish others.</t>
  </si>
  <si>
    <t>Promotes personal and team responsibility in the realisation of a healthy and safe environment through regular communication, feedback, and sharing of observations.</t>
  </si>
  <si>
    <t>Regularly reinforce shared responsibility for wellbeing and safety.
Provide timely feedback on practices that impact safety or culture.
Encourage staff to raise concerns early.
Recognise positive behaviours that support a safe environment.</t>
  </si>
  <si>
    <t>Encourages others to proactively attend to personal wellbeing.</t>
  </si>
  <si>
    <t>Normalise conversations about wellbeing in team settings.
Model healthy work practices and boundaries.
Check in with staff who may be under pressure.
Promote available wellbeing supports when appropriate.</t>
  </si>
  <si>
    <t>Supports different perspectives and approaches that enable all individuals to participate to their fullest ability.</t>
  </si>
  <si>
    <t>Invite a range of perspectives during planning and discussions.
Offer multiple ways for people to contribute.
Adjust approaches where participation barriers exist.
Acknowledge when diverse thinking strengthens outcomes.</t>
  </si>
  <si>
    <t>Manages uncertainty by articulating the unknown, providing individual support where needed, and remaining accessible.</t>
  </si>
  <si>
    <t>Be transparent about what is known and still emerging.
Reassure teams through calm and visible leadership.
Offer targeted support to those most impacted.
Maintain regular check-ins during periods of uncertainty.</t>
  </si>
  <si>
    <t>Asks the right questions to understand and analyse information/situations before responding.</t>
  </si>
  <si>
    <t>Pause to ask clarifying questions before forming conclusions.
Seek multiple perspectives on complex issues.
Encourage thoughtful analysis in team discussions.
Model curiosity when exploring problems.</t>
  </si>
  <si>
    <t xml:space="preserve">Identifies situations where formal intervention by more experienced colleagues or the expertise of others may be needed. </t>
  </si>
  <si>
    <t>Recognise when issues are beyond your scope.
Seek advice early from relevant experts.
Involve appropriate colleagues in complex matters.
Follow agreed escalation pathways when required.</t>
  </si>
  <si>
    <t>Shows consistent, constructive and adaptable application of professional capabilities even when faced with uncertainty.</t>
  </si>
  <si>
    <t>Maintain steady and constructive responses under pressure.
Adjust approaches as new information becomes available.
Debrief with the team after complex situations.
Share practical strategies that support adaptability.</t>
  </si>
  <si>
    <t>Demonstrates flexibility in response to change and supports teams to embrace new expectations through clarity of the intended outcomes.</t>
  </si>
  <si>
    <t>Clearly explain the purpose behind changes.
Break changes into manageable next steps.
Check how the team is tracking with new expectations.
Acknowledge progress and early adoption.</t>
  </si>
  <si>
    <t>Removes road blocks or barriers so that work can progress.</t>
  </si>
  <si>
    <t>Ask teams what is getting in the way of progress.
Act promptly on barriers within your control.
Escalate systemic issues where needed.
Follow up to ensure obstacles have been resolved.</t>
  </si>
  <si>
    <t>Acts fairly when facing conflicting demands by listening to understand and tailoring messages appropriately.</t>
  </si>
  <si>
    <t>Listen to each perspective before forming a view.
Check assumptions when situations feel complex.
Adjust communication to suit the audience and context.
Explain decisions transparently when competing needs exist.</t>
  </si>
  <si>
    <t xml:space="preserve">Achieves mutually beneficial outcomes by listening intently and asking questions to understand the perspectives of others. </t>
  </si>
  <si>
    <t>Use open and clarifying questions in key conversations.
Paraphrase to confirm shared understanding.
Look for common ground when perspectives differ.
Summarise agreed next steps.</t>
  </si>
  <si>
    <t>Builds the confidence and trust of others by connecting to understand their needs.</t>
  </si>
  <si>
    <t>Make time for regular individual check-ins.
Ask what support would be most helpful.
Follow through on commitments made.
Check back in after concerns are raised.</t>
  </si>
  <si>
    <t xml:space="preserve">Acknowledges the contributions of all team members and communicates appropriately with the team to ensure they feel updated and informed. </t>
  </si>
  <si>
    <t>Regularly recognise individual and team contributions.
Share key updates in a timely and clear way.
Ensure quieter contributors are acknowledged.
Check that messages have reached those who need them.</t>
  </si>
  <si>
    <t>Celebrates success with individuals and teams.</t>
  </si>
  <si>
    <t>Notice and affirm progress, not just major wins.
Tailor recognition to what motivates individuals.
Celebrate team achievements publicly where appropriate.
Link success back to shared purpose and impact.</t>
  </si>
  <si>
    <t>Respectful Relationships: Average Score</t>
  </si>
  <si>
    <t>Leading Others - Core : Average score:</t>
  </si>
  <si>
    <t>Demonstrates authentic witness through dialogue and living out the Catholic faith in a genuine way and that is reflective of contemporary Catholic teachings.</t>
  </si>
  <si>
    <t>Model Gospel values consistently in leadership decisions and interactions.
Share personal faith perspectives appropriately to build authentic witness.
Engage in respectful dialogue about faith in contemporary contexts.
Seek feedback on how leadership actions reflect Catholic mission.</t>
  </si>
  <si>
    <t>Organise school-wide celebrations of Catholic feast days with student involvement.
Invite diverse voices (e.g., clergy, lay leaders, parents) to share their faith experiences.
Provide orientation sessions for new families and staff on Catholic traditions.
Ensure liturgical and faith experiences are inclusive and accessible.
Intentionally welcome new families and staff into the Catholic story.
Invite diverse voices to enrich faith experiences across the community.
Monitor participation to ensure broad and meaningful engagement.</t>
  </si>
  <si>
    <t>Provides an environment where each person’s spirituality and/or relationship with God and search for meaning is nurtured.</t>
  </si>
  <si>
    <t>Implement regular quiet reflection or prayer times for staff and students.
Create spaces in the school for prayer, meditation, or quiet reflection.
Protect time and space for prayer, reflection and spiritual formation.
Encourage staff to integrate spirituality into daily practice where appropriate.
Provide varied entry points for faith engagement.
Notice and respond to the spiritual wellbeing needs of the community.</t>
  </si>
  <si>
    <t>Leads and enhances the Catholic Identity of the school through consistent engagement with Catholic beliefs and practices.</t>
  </si>
  <si>
    <t>Lead by example by participating in and promoting Catholic rituals.
Prioritise Catholic Identity in strategic and operational planning.
Work closely with the Religious Education Leader to align initiatives.
Reference Catholic Social Teaching in key decisions where relevant.
Regularly review the visibility and impact of Catholic identity across the school.</t>
  </si>
  <si>
    <t>Develops deep knowledge of the  Catholic tradition, and openly shares this, and enters into dialogue with others.</t>
  </si>
  <si>
    <t>Commit to ongoing theological and formation learning.
Create safe forums for staff dialogue about faith and practice.
Connect Catholic tradition to contemporary educational contexts.
Share insights in ways that are accessible and invitational.</t>
  </si>
  <si>
    <t xml:space="preserve">Leads the faith community, working with the Religious Education Leader. </t>
  </si>
  <si>
    <t xml:space="preserve">Co-lead faith formation activities and liturgies with the Religious Education Leader.
Review and align the school’s faith formation programs with diocesan guidelines.
Clarify shared leadership roles with the Religious Education Leader.
Support and monitor the quality of faith formation across the school.
Build staff capability to integrate faith into curriculum and pastoral life.
</t>
  </si>
  <si>
    <t>Rating (1–)</t>
  </si>
  <si>
    <t>Champions the importance of partnership through co-creation and innovation with other schools, DOBCEL offices, and wider school communities.</t>
  </si>
  <si>
    <t>Proactively initiate partnerships that advance strategic priorities.
Lead cross-school or cross-system initiatives that model co-design.
Share effective practice and resources to strengthen collective impact.
Regularly evaluate the impact of partnerships on learner outcomes.</t>
  </si>
  <si>
    <t xml:space="preserve">Has the ability to draw on expertise from others builds partnerships with others to foster this. </t>
  </si>
  <si>
    <t>Map and intentionally leverage expertise within and beyond the school.
Broker connections between staff and external experts where needed.
Create structures that make expertise visible and accessible.
Model humility by seeking specialist advice in complex situations.</t>
  </si>
  <si>
    <t>Openly shares ideas and uses different techniques to build trust and engage with others to co-design, innovate and achieve common goals.</t>
  </si>
  <si>
    <t>Establish psychologically safe forums for collaborative innovation.
Use structured co-design protocols to guide team engagement.
Model transparency in thinking and decision processes.
Monitor participation to ensure diverse voices shape solutions.</t>
  </si>
  <si>
    <t>Removes barriers and implements strategies to build strong alliances.</t>
  </si>
  <si>
    <t>Identify systemic barriers that limit effective collaboration.
Streamline processes that hinder cross-team or cross-school work.
Advocate for shared systems that enable partnership efficiency.
Regularly review the health and effectiveness of key alliances.</t>
  </si>
  <si>
    <t>Works with others to introduce new ways of looking at problems to encourage collaborative solutions.</t>
  </si>
  <si>
    <t>Use structured improvement or design thinking approaches to reframe challenges.
Intentionally bring diverse perspectives into complex problem solving.
Pilot collaborative solutions and evaluate impact before scaling.
Capture and share learning from innovation efforts across the system.</t>
  </si>
  <si>
    <t>Expresses complex ideas and perspectives and uses multi-mode communications that convey a clear understanding of the needs of different audiences.</t>
  </si>
  <si>
    <t>Tailor communication strategies to the needs of key stakeholder groups.
Translate complex information into clear, accessible messages.
Use multiple communication modes to strengthen understanding and reach.
Seek and act on feedback about communication effectiveness.</t>
  </si>
  <si>
    <t xml:space="preserve">Identifies barriers that limit communication and creates opportunities for discussion. </t>
  </si>
  <si>
    <t>Regularly assess communication effectiveness.
Proactively address structural or cultural barriers to open communication.
Establish clear, consistent channels for two-way communication.
Create safe forums that encourage honest feedback and dialogue.</t>
  </si>
  <si>
    <t xml:space="preserve">Knows when to lead and facilitate discussion, debate and feedback. </t>
  </si>
  <si>
    <t>Intentionally select facilitation approaches suited to the purpose and context.
Lead complex or sensitive discussions with clarity and neutrality.
Build team capability in effective meeting and dialogue practices.
Monitor group dynamics to ensure balanced participation.</t>
  </si>
  <si>
    <t>Consistently communicates meaningfully and attentively listens to what is being said through words and actions.</t>
  </si>
  <si>
    <t>Model deep listening and presence in key interactions.
Confirm shared understanding before closing important conversations.
Align verbal and non-verbal communication to reinforce key messages.
Demonstrate responsiveness to feedback from staff and community.
Avoid multitasking during important conversations.</t>
  </si>
  <si>
    <t>Anticipates likely reactions and maintains the ability to stay in constructive dialogue even when feeling under pressure.</t>
  </si>
  <si>
    <t>Anticipate stakeholder concerns when planning high-stakes communication.
Prepare clear key messages for complex or sensitive situations.
Maintain calm, respectful dialogue in challenging moments.
Debrief significant conversations to refine future communication.</t>
  </si>
  <si>
    <t>Skillfully negotiates, using compelling arguments and evidence to encourage mutually beneficial outcomes.</t>
  </si>
  <si>
    <t>Prepare evidence-informed positions ahead of key negotiations.
Seek solutions that balance system, school, and community needs.
Use principled negotiation approaches to maintain relationships.
Build leadership team capability in effective negotiation practices.</t>
  </si>
  <si>
    <t>Communicaiton: Average Score</t>
  </si>
  <si>
    <t>Role models courage in decision making and does not shy away from making the right decisions, even in ambiguous situations.</t>
  </si>
  <si>
    <t>Demonstrate timely, values-aligned decision making in complex or ambiguous contexts.
Seek trusted counsel when navigating high-impact or sensitive decisions.
Reflect on significant decisions to strengthen future judgment.
Communicate the rationale behind difficult decisions with clarity and integrity.</t>
  </si>
  <si>
    <t xml:space="preserve">Provides clarity by clearly defining decisions that need to be made. </t>
  </si>
  <si>
    <t>Clearly articulate decision points and ownership in key initiatives.
Use agreed decision-making frameworks to clarify roles and accountability.
Summarise and confirm decisions and next steps at the conclusion of meetings.
Build team capability in structured decision-making approaches.</t>
  </si>
  <si>
    <t>Identifies (and helps others to identify) any underlying causes of systemic and organisational issues.</t>
  </si>
  <si>
    <t>Lead root-cause analysis to address complex or recurring challenges.
Use multiple data sources to test assumptions and surface underlying issues.
Build team capability in disciplined problem diagnosis.
Ensure solutions address root causes, not just presenting symptoms.</t>
  </si>
  <si>
    <t xml:space="preserve">Ensures the instrument of delegation is used and the right structures are in place to empower decision making at the appropriate level.  </t>
  </si>
  <si>
    <t>Regularly review the delegations tool.
Establish clear governance and escalation pathways.
Build leadership capacity in effective delegation and distributed decision making.
Monitor delegated decisions to ensure alignment with school and system priorities.</t>
  </si>
  <si>
    <t xml:space="preserve">Provides calm to others in high-stakes situations, considering the needs of all stakeholders, and quickly discerns key information. </t>
  </si>
  <si>
    <t>Model calm, purposeful leadership in high-pressure situations.
Rapidly synthesise key information to guide timely action.
Communicate clearly to maintain confidence during uncertainty.
Debrief critical incidents to strengthen future team readiness.</t>
  </si>
  <si>
    <t>Exercises judgment in deciding which ideas are likely to work and manages risk.</t>
  </si>
  <si>
    <t>Apply disciplined risk assessment when evaluating new initiatives.
Use pilot approaches to test high-impact innovations.
Balance innovation with stewardship and system priorities.
Share learning from both successful and unsuccessful initiatives.</t>
  </si>
  <si>
    <t>Creating an environment where people feel supported, valued, and motivated to thrive, appreciating the diversity each person brings.</t>
  </si>
  <si>
    <t>Ensures the school values underpin and support inclusive practices, and the creation of safe  environments.</t>
  </si>
  <si>
    <t>Lead regular reviews of school practices to ensure alignment with values, inclusion, and safety expectations.
Strengthen staff capability in inclusive and anti-discriminatory practice through targeted professional learning.
Develop and monitor strategic actions to address identified inclusion or safety gaps.
Embed inclusive practice expectations into school policies and improvement planning.</t>
  </si>
  <si>
    <t>Fosters an environment where all individuals share a personal responsibility for promoting the physical and psychological health, wellbeing, and safety of others.</t>
  </si>
  <si>
    <t>Establish shared wellbeing and safety expectations across teams.
Build staff capability in psychosocial and physical safety responsibilities.
Implement consistent team wellbeing check-in practices.
Recognise and reinforce proactive wellbeing and safety behaviours.</t>
  </si>
  <si>
    <t>Builds confidence and trust as a leader who respects and prioritises people’s wellbeing.</t>
  </si>
  <si>
    <t>Maintain regular, purposeful wellbeing check-ins with staff.
Model healthy and sustainable work practices.
Demonstrate responsiveness to wellbeing concerns raised by staff.
Enable flexible and supportive work practices where appropriate.</t>
  </si>
  <si>
    <t>Visibly sponsors initiatives that build awareness and motivate the workforce to improve safety and inclusive practice.</t>
  </si>
  <si>
    <t>Champion and visibly support key wellbeing, inclusion, and safety initiatives.
Allocate resources to priority diversity, inclusion, and safety work.
Regularly communicate progress and impact of initiatives.
Celebrate teams who model strong inclusive and safe practices.</t>
  </si>
  <si>
    <t>Provides collaborative, team-based professional learning and educational services that are culturally safe and responsive.</t>
  </si>
  <si>
    <t>Ensure professional learning plans explicitly prioritise cultural safety and responsiveness.
Engage diverse voices in the design and delivery of professional learning.
Partner with community and cultural groups to strengthen authenticity.
Monitor the impact of professional learning on inclusive practice.</t>
  </si>
  <si>
    <t>Anticipates and addresses the diverse needs of others.</t>
  </si>
  <si>
    <t>Use multiple data sources to identify emerging wellbeing and inclusion needs.
Adjust programs and supports in response to community feedback.
Plan proactively for diverse learner and staff needs.
Build leadership team capability in inclusive and responsive planning.</t>
  </si>
  <si>
    <t xml:space="preserve">Balances the needs of the student, families and staff in complex situations, using evidence to guide progress. </t>
  </si>
  <si>
    <t>Establish structured multi-stakeholder consultation processes for complex matters.
Use data dashboards to monitor impact across student, family, and staff groups.
Apply structured decision protocols when navigating competing priorities.
Document and communicate the rationale for complex decisions.</t>
  </si>
  <si>
    <t>Actively seeks different opinions and diverse thinking to consider solutions from all perspectives.</t>
  </si>
  <si>
    <t>Intentionally design forums that surface diverse and dissenting perspectives.
Use anonymous input mechanisms to broaden voice and psychological safety.
Ensure planning groups reflect diverse roles and experiences.
Model curiosity by visibly testing assumptions with others.</t>
  </si>
  <si>
    <t>Identifies the underlying cause of issues through considered analysis of data, patterns and insights.</t>
  </si>
  <si>
    <t>Lead structured data deep-dives to uncover root causes.
Build staff capability in problem-mapping and data interpretation.
Commission cross-functional reviews for persistent or systemic issues.
Validate hypotheses using multiple data sources.</t>
  </si>
  <si>
    <t xml:space="preserve">Maintains optimism and focuses on strategy and objectives through periods of uncertainty. </t>
  </si>
  <si>
    <t>Communicate clear strategic anchors during uncertain periods.
Use strengths-based and appreciative inquiry approaches in team forums.
Regularly highlight progress and momentum indicators.
Reinforce collective efficacy during challenging phases of work.</t>
  </si>
  <si>
    <t>Leads change agendas, generates readiness through timely communications and support mechanisms that allow people to thrive.</t>
  </si>
  <si>
    <t>Implement formal change readiness and impact assessments.
Sequence communications to anticipate staff needs and concerns.
Provide targeted capability building to support transition.
Monitor staff readiness and adjust supports responsively.</t>
  </si>
  <si>
    <t>Remains composed during high-stakes situations, supporting the team with additional advice or assistance.</t>
  </si>
  <si>
    <t>Participate in advanced crisis and scenario leadership simulations.
Establish clear calm-lead protocols for critical incidents.
Provide visible, steady communication during high-pressure events.
Lead structured debriefs to strengthen future response capability.</t>
  </si>
  <si>
    <t xml:space="preserve">Displays high levels of emotional intelligence by being aware of their impact on situations and anticipating the reaction of others. </t>
  </si>
  <si>
    <t>Undertake periodic emotional intelligence reflection using validated tools.
Seek trusted feedback on leadership impact in complex situations.
Deliberately model attuned listening in high-stakes interactions.
Anticipate stakeholder responses and plan communication accordingly.</t>
  </si>
  <si>
    <t xml:space="preserve">Nurtures and respects professional autonomy by providing the appropriate amount of guidance and support. </t>
  </si>
  <si>
    <t>Differentiate leadership support based on staff capability and confidence.
Use coaching conversations to build ownership and professional agency.
Establish clear guardrails while enabling distributed leadership.
Monitor impact of autonomy through regular check-ins and outcomes review.</t>
  </si>
  <si>
    <t xml:space="preserve">Reads sensitive situations and responds flexibly to manage relationships.  </t>
  </si>
  <si>
    <t>Apply structured mediation and restorative approaches when tensions arise.
Pause to assess relational dynamics before responding in sensitive matters.
Debrief complex interactions to refine relational judgement.
Maintain confidentiality and procedural fairness in delicate situations.</t>
  </si>
  <si>
    <t>Contributes to the development of inclusive systems and practices that allow all individuals to participate to their fullest ability.</t>
  </si>
  <si>
    <t>Lead regular reviews of accessibility and inclusion across school systems.
Embed staff and student voice in inclusion policy and practice design.
Champion universal design and culturally responsive approaches.
Monitor participation data to identify and address emerging gaps.</t>
  </si>
  <si>
    <t xml:space="preserve">Acts as a role model in difficult situations by maintaining composure to address conflict with a calm and fair approach. </t>
  </si>
  <si>
    <t>Model calm, measured communication during high-stakes conflicts.
Use restorative and non-violent communication approaches where appropriate.
Provide visible leadership during challenging staff or community matters.
Lead structured debriefs following significant conflict situations.</t>
  </si>
  <si>
    <t>Leading Schools - Core : Average score:</t>
  </si>
  <si>
    <t>TIP:</t>
  </si>
  <si>
    <t xml:space="preserve"> High trust relationships</t>
  </si>
  <si>
    <t>Developing long-term authentic, respectful relationships grounded in trust, empathy, and integrity, to enable open dialogue, collaboration, and mutual respect.</t>
  </si>
  <si>
    <t>Consistently acts with honesty and transparency, building credibility and trust.</t>
  </si>
  <si>
    <t>Share the rationale behind one decision each week.
Follow through on agreed actions and acknowledge completion.
Provide timely updates when plans or timelines change.</t>
  </si>
  <si>
    <t>Seeks to understand the perspective of others before responding, showing empathy and genuine interest.</t>
  </si>
  <si>
    <t>Paraphrase the other person’s view before responding.
Ask one clarifying question in challenging conversations.
Pause and check assumptions before forming conclusions.
Complete a VIA Character Strengths or empathy-building activity and reflect on how you apply it.</t>
  </si>
  <si>
    <t>Maintains confidentiality and discretion, ensuring people feel safe to share ideas and concerns.</t>
  </si>
  <si>
    <t>Revise and commit to privacy/confidentiality protocols in school/CEB contexts
Confirm confidentiality expectations in sensitive discussions.
Store and share information using agreed protocols.
Avoid discussing sensitive matters in informal settings.</t>
  </si>
  <si>
    <t>Invests time in strengthening professional networks and partnerships.</t>
  </si>
  <si>
    <t>Schedule one purposeful professional check-in each month.
Share one useful practice or insight with colleagues.
Reconnect with a professional contact each term.
Join professional associations, learning communities, or diocesan networks to share insights.</t>
  </si>
  <si>
    <t>Engages in genuine dialogue, respecting different perspectives and building unity of purpose.</t>
  </si>
  <si>
    <t>Invite an alternative viewpoint in team discussions.
Use structured dialogue protocols in one meeting.
Acknowledge differing perspectives respectfully.</t>
  </si>
  <si>
    <t>High trust relationships: Average Score</t>
  </si>
  <si>
    <t>Inclusive Teamwork</t>
  </si>
  <si>
    <t>Actively fostering an inclusive, collaborative environment where diversity is valued, all voices are heard, and collective team success is celebrated.</t>
  </si>
  <si>
    <t>Encourages participation from all team members, ensuring quieter voices are heard and respected.</t>
  </si>
  <si>
    <t>Intentionally invite input from quieter team members in discussions.
Use structured turn-taking in at least one meeting each term.
Acknowledge contributions to reinforce psychological safety.
Notice who has not spoken and create space for their input.</t>
  </si>
  <si>
    <t>Demonstrates cultural awareness and adapts approaches to be inclusive of different needs and perspectives.</t>
  </si>
  <si>
    <t>Adjust communication or processes to meet diverse needs.
Use respectful and accurate language when referencing cultures.
Check whether planned activities enable participation for all.
Seek guidance when working in unfamiliar cultural contexts.</t>
  </si>
  <si>
    <t>Offers constructive feedback and support to peers, celebrating collective achievements.</t>
  </si>
  <si>
    <t>Provide specific positive feedback when you observe effective practice.
Acknowledge team successes in meetings or communications.
Offer support when colleagues are working through challenges.
Balance improvement feedback with recognition of strengths.</t>
  </si>
  <si>
    <t>Contributes to resolving team challenges constructively, keeping the shared purpose in focus.</t>
  </si>
  <si>
    <t>Reframe discussions back to shared goals when tensions arise.
Use neutral, respectful language when addressing challenges.
Focus conversations on solutions rather than blame.
Help the team agree on clear next steps.</t>
  </si>
  <si>
    <t>Actively works to remove barriers to participation.</t>
  </si>
  <si>
    <t>Ask team members what helps them participate fully.
Adjust meeting structures to support broader engagement.
Notice and address patterns of exclusion early.
Trial one change that improves access or participation.</t>
  </si>
  <si>
    <t xml:space="preserve">Aligns work, effort, and purpose to team and workplace goals. </t>
  </si>
  <si>
    <t>Reference team or school goals when planning your work.
Check that current priorities support agreed team outcomes.
Adjust your focus when team needs shift.
Highlight how individual contributions support collective success.</t>
  </si>
  <si>
    <t>Inclusive Teamwork: Average Score</t>
  </si>
  <si>
    <t>Emotional and relational Intelligence</t>
  </si>
  <si>
    <t>Recognising, understanding, and managing my own and the emotions of others to positively influence relationships, collaboration and wellbeing.</t>
  </si>
  <si>
    <t>Remains composed and solutions-focused during challenging or high-pressure situations.</t>
  </si>
  <si>
    <t>Keep a reflective journal after challenging events, noting what helped maintain composure.
Use solution-focused questioning (“What can we do next?”) to reframe problems.
Pause briefly before responding in high-pressure moments.
Acknowledge the challenge while keeping the conversation focused on next steps.
Use calm, measured language when tensions rise.
After challenging situations, reflect on what helped maintain composure.</t>
  </si>
  <si>
    <t>Demonstrates self-awareness by reflecting on personal impact and seeking feedback to improve relationships.</t>
  </si>
  <si>
    <t>Ask a trusted colleague for feedback on your impact.
Reflect after key interactions on what worked well and what you would adjust.
Notice patterns in situations that trigger strong reactions.
Act on one piece of feedback to strengthen relationships.</t>
  </si>
  <si>
    <t>Uses empathy and active listening to build understanding and strengthen trust.</t>
  </si>
  <si>
    <t>Paraphrase the speaker’s key message before responding.
Ask one genuine curiosity question in important conversations.
Listen without interrupting or preparing your reply.
Acknowledge others’ perspectives, even when views differ.</t>
  </si>
  <si>
    <t>Demonstrates resilience and maintains optimism to inspire and support others.</t>
  </si>
  <si>
    <t>Maintain a calm and hopeful tone during periods of change.
Reframe challenges by identifying what can be progressed next.
Acknowledge team effort alongside areas for improvement.
Model steady, solution-focused behaviour during setbacks.</t>
  </si>
  <si>
    <t>Demonstrates awareness of the emotions of others, intentions, and preferences of others when engaging with them.</t>
  </si>
  <si>
    <t>Regulates own emotions and behaviours.</t>
  </si>
  <si>
    <t>Pause briefly before responding in high-pressure moments.
Name the emotion you are noticing before acting.
Use one reset strategy during challenging situations.
Reflect after difficult moments to strengthen future responses.</t>
  </si>
  <si>
    <t>Emotional and relational Intelligence: Average Score</t>
  </si>
  <si>
    <t>Leading Self - Domain : Average score:</t>
  </si>
  <si>
    <t>Evidence informed decision making</t>
  </si>
  <si>
    <t>Critically gathering, analysing, and applying data and research to inform decisions, improve practice, and enhance outcomes</t>
  </si>
  <si>
    <t>Integrates qualitative and quantitative data with insights from a variety of sources to make decisions that support sustainable stewardship and strategic priorities.</t>
  </si>
  <si>
    <t>Use at least two sources of evidence when shaping key decisions.
Include both data trends and stakeholder perspectives where relevant.
Ask, “What is the data telling us and what is it not telling us?”
Briefly explain the evidence that informed the decision</t>
  </si>
  <si>
    <t>Uses data to drive decisions that promote equity, inclusion, and improved outcomes.</t>
  </si>
  <si>
    <t>Review data for patterns across different student or staff groups.
Ask, “Who is benefiting and who may be missing out?”
Prioritise actions that address identified gaps.
Monitor whether changes are improving outcomes for all groups.</t>
  </si>
  <si>
    <t>Collaborates with colleagues to review and interpret evidence, ensuring decisions reflect diverse perspectives and are aligned with Catholic Social Teachings.</t>
  </si>
  <si>
    <t>Form cross-disciplinary teams to analyse and discuss evidence together.
Invite multiple perspectives when interpreting evidence.
Use structured dialogue to build shared understanding.
Check decisions align with Catholic values and system priorities.</t>
  </si>
  <si>
    <t>Uses data trends to anticipate emerging needs and proactively adjust plans to improve outcomes.</t>
  </si>
  <si>
    <t>Scan recent data regularly for emerging patterns.
Identify one potential risk or opportunity early.
Adjust plans in response to new evidence.
Share emerging insights with relevant stakeholders.</t>
  </si>
  <si>
    <t>Encourages teams to evaluate the impact of decisions, embedding reflective practice as part of continuous improvement.</t>
  </si>
  <si>
    <t>Agree early on how success will be measured.
Build review points into major initiatives.
Ask teams what is working and what needs adjustment.
Use evaluation findings to inform next steps.</t>
  </si>
  <si>
    <t>Evidence informed decision making: Average Score</t>
  </si>
  <si>
    <t>Accountability</t>
  </si>
  <si>
    <t>Driving personal and team outcomes through professionalism and personal responsibility.</t>
  </si>
  <si>
    <t>Sets clear expectations, responsibilities, and timelines, and follows through on commitments.</t>
  </si>
  <si>
    <t>Clarify roles, responsibilities and timelines at the start of tasks.
Confirm next steps at the end of meetings.
Follow up on agreed actions at the next checkpoint.
Communicate early if timelines or commitments need to shift.</t>
  </si>
  <si>
    <t>Builds credibility by holding self and team accountable for meeting agreed outcomes, and constructively addressing underperformance promptly.</t>
  </si>
  <si>
    <t>Address emerging concerns early through respectful conversations.
Focus feedback on observable behaviours and agreed expectations.
Follow up to monitor progress after feedback is given.
Model accountability by acknowledging your own missed commitments.</t>
  </si>
  <si>
    <t>Shares progress openly with stakeholders, highlighting achievements and explaining variances or challenges transparently.</t>
  </si>
  <si>
    <t>Schedule regular check-ins with stakeholders, even when updates are not all positive.
Practice explaining setbacks in a way that is constructive and focused on solutions.
Provide brief progress updates at agreed intervals.
Share both successes and challenges honestly.
Explain changes or delays with clear next steps.
Check stakeholders understand what actions (if any) are required.</t>
  </si>
  <si>
    <t>Models ethical responsibility, ensuring actions and decisions uphold legislative, policy, and Catholic Social Teachings.</t>
  </si>
  <si>
    <t>Check that decisions align with policy and Catholic values.
Seek advice when decisions carry ethical or compliance risk.
Explain the rationale for decisions where appropriate.
Address concerns promptly if practice does not align with expectations.</t>
  </si>
  <si>
    <t>Encourages shared responsibility for outcomes within and across teams.</t>
  </si>
  <si>
    <t>Involve team members in setting shared goals.
Clarify how each role contributes to team outcomes.
Encourage ownership of actions during team discussions.
Acknowledge when teams work collectively to achieve results.</t>
  </si>
  <si>
    <t>Celebrates individual and team contributions.</t>
  </si>
  <si>
    <t>Acknowledge specific contributions in meetings or communications.
Provide timely positive feedback when you observe effective practice.
Celebrate progress and effort, not just final outcomes.
Share examples of team success to reinforce collective impact.</t>
  </si>
  <si>
    <t>Accountability: Average Score</t>
  </si>
  <si>
    <t>Continuous improvement</t>
  </si>
  <si>
    <t>Actively fostering, modelling, and sustaining an environment where continuous learning, reflection, and improvement are embedded.</t>
  </si>
  <si>
    <t>Encourages and supports team members to trial new approaches, reflect on results, and share learnings.</t>
  </si>
  <si>
    <t>Encourage one small trial of practice each term.
Build brief reflection time after new initiatives.
Celebrate learning gained, not just successful outcomes.
Invite team members to share what they are noticing and learning.</t>
  </si>
  <si>
    <t>Embeds opportunities for feedback and reflection into regular team practices, modelling openness to constructive feedback.</t>
  </si>
  <si>
    <t>Build a short reflection question into regular meetings.
Ask for feedback on your own practice and respond openly.
Use simple “keep, stop, start” reflection prompts with teams.
Normalise feedback as part of everyday professional dialogue.</t>
  </si>
  <si>
    <t>Analyses processes and outcomes to identify inefficiencies and implement changes that improve quality.</t>
  </si>
  <si>
    <t>Map workflows (using flowcharts or process-mapping tools) to identify bottlenecks.
Ask, “What is creating unnecessary effort?” in team reviews.
Identify one small process improvement each term.
Trial adjustments and monitor the impact.
Involve those closest to the work when refining processes.</t>
  </si>
  <si>
    <t>Promotes professional learning that builds capability and innovation for improvement.</t>
  </si>
  <si>
    <t>Encourage staff to design and lead professional learning sessions.
Use collaborative inquiry groups to explore innovation projects.
Link professional learning clearly to improvement priorities.
Create opportunities for peer learning within teams.
Follow up after learning to support application in practice.</t>
  </si>
  <si>
    <t>Inspires curiosity and openness to change by modelling innovative practices.</t>
  </si>
  <si>
    <t>Trial one innovative teaching/leadership strategy per term and reflect with peers.
Read and share current research on innovation in Catholic education.
Model willingness to trial and refine your own practice.
Ask curiosity questions when reviewing current approaches.
Share what you are learning from new strategies.
Support others to test small changes safely.</t>
  </si>
  <si>
    <t>Evaluates the long-term impact of improvements on things such as student learning, wellbeing, and community engagement.</t>
  </si>
  <si>
    <t>Continuous improvement: Average Score</t>
  </si>
  <si>
    <t>Leading Others - Domain : Average score:</t>
  </si>
  <si>
    <t>Purposeful leadership</t>
  </si>
  <si>
    <t>Inspiring others by clearly communicating purpose and leading by example.</t>
  </si>
  <si>
    <t>Considers the future skills, opportunities and diverse needs of the students, staff, school, and DOBCEL, to set the direction for school objectives.</t>
  </si>
  <si>
    <t>Regularly scan emerging needs of students and staff.
Ask, “What will our learners and community need next?”
Use evidence and feedback to inform forward planning.
Adjust priorities when new needs or opportunities emerge.</t>
  </si>
  <si>
    <t>Integrates school/DOBCEL and system priorities, and the voice of the school community, to develop and articulate a compelling vision providing clear direction for the future.</t>
  </si>
  <si>
    <t>Reference DOBCEL and school priorities when communicating direction.
Seek input from staff, students and families when shaping plans.
Clearly explain the “why” behind key priorities.
Regularly revisit and reinforce the shared vision.</t>
  </si>
  <si>
    <t>Establishes clear priorities to deliver objectives and works collaboratively to co-design and develop a robust school strategy.</t>
  </si>
  <si>
    <t>Identify the few priorities that matter most.
Involve relevant staff in shaping key actions.
Break strategic goals into clear next steps.
Monitor progress and adjust actions as needed.</t>
  </si>
  <si>
    <t>Aligns team efforts with strategic goals and expectations, ensuring roles are clearly communicated and defined.</t>
  </si>
  <si>
    <t>Regularly connect team work to school priorities.
Clarify roles and responsibilities at the start of initiatives.
Check for shared understanding of expectations.
Address misalignment early and support realignment.</t>
  </si>
  <si>
    <t>Fosters a culture of continuous improvement and empowerment by understanding and managing emotions, showing empathy, providing feedback and building trusting relationships.</t>
  </si>
  <si>
    <t>Model calm, respectful and encouraging interactions.
Provide timely, specific and growth-focused feedback.
Recognise effort and progress, not just outcomes.
Create safe opportunities for staff voice and input.</t>
  </si>
  <si>
    <t>Leading with Purpose: Average Score</t>
  </si>
  <si>
    <t>Sustainable Stewardship</t>
  </si>
  <si>
    <t>Implementing and supporting structures and processes that contribute to the safe and effective management of the school, system resources and policies</t>
  </si>
  <si>
    <t>Uses a range of data management methods and technologies to ensure the schools resources and staff are efficiently organised and managed to provide value for money and a safe learning environment and workplace.</t>
  </si>
  <si>
    <t xml:space="preserve">Role models impartiality and ensures legislative and regulatory frameworks and DOBCEL policies are applied effectively. </t>
  </si>
  <si>
    <t>Apply policies consistently across similar situations.
Pause and check for bias when making people or process decisions.
Seek clarification when unsure about policy requirements.
Address non-compliance promptly and respectfully.</t>
  </si>
  <si>
    <t>Understands and implements all child-safe legislation and collaborates to turn this into understandable and meaningful practice.</t>
  </si>
  <si>
    <t>Regularly reference child-safe expectations in team or classroom practice.
Translate requirements into clear, practical actions for staff.
Check that new staff understand key child-safe responsibilities.
Raise and address any child-safety concerns immediately.</t>
  </si>
  <si>
    <t>Acts in the interests of the school community and DOBCEL through the cost-effective commissioning of goods and services, using best practice procurement processes and appropriate supplier relationships.</t>
  </si>
  <si>
    <t>Consider value for money when approving purchases.
Follow agreed procurement processes and documentation.
Review spending patterns for opportunities to improve efficiency.
Maintain professional and transparent supplier relationships.</t>
  </si>
  <si>
    <t>Collaborates to analyse trends and forecast long-term risks to develop contingency plans.</t>
  </si>
  <si>
    <t>Regularly review data and emerging risks with relevant colleagues.
Ask “What might impact us next?” during planning conversations.
Identify one potential risk and discuss mitigation strategies.
Update contingency thinking as new information emerges.</t>
  </si>
  <si>
    <t xml:space="preserve">Oversees the resource planning for the short, medium and long-term financial viability of the school, including budgets, maintenance planning, and master planning. </t>
  </si>
  <si>
    <t>Link resource decisions to school/team/DOBCEL priorities.
Monitor budget and resource use at agreed checkpoints.
Flag emerging pressures early and seek advice where needed.
Balance immediate needs with longer-term sustainability.</t>
  </si>
  <si>
    <t>Sustainable Stewardship: Average Score</t>
  </si>
  <si>
    <t>Engaged Teams</t>
  </si>
  <si>
    <t>Building strong teams with diverse skills and perspectives who are highly committed, and actively involved in their work and desire to achieve common goals.</t>
  </si>
  <si>
    <t xml:space="preserve">Builds a strong commitment towards continued individual and personal development by dedicating time to understand the goals and capabilities of others, empowering them to own and participate in professional development, and encouraging them to take on challenges. </t>
  </si>
  <si>
    <t>Ask team members about their growth goals during regular check-ins.
Encourage staff to identify one development focus each term.
Support stretch opportunities aligned to individual strengths.
Recognise and affirm effort towards professional growth.</t>
  </si>
  <si>
    <t>Spends time getting to know individual team members, to understand things such as strengths and opportunities, motivations, and career goals.</t>
  </si>
  <si>
    <t>Build regular informal check-ins into normal routines.
Notice and reference individual strengths in conversations.
Ask open questions about interests and aspirations.
Adjust support based on what motivates each person.</t>
  </si>
  <si>
    <t>Offers timely and constructive feedback to team members, helping them grow and improve while maintaining a positive and supportive atmosphere.</t>
  </si>
  <si>
    <t>Provide feedback close to the observed practice.
Balance affirmation with clear next-step suggestions.
Focus feedback on behaviours rather than the person.
Check that feedback has been understood and is useful.</t>
  </si>
  <si>
    <t>Provides guidance, resources, and support to help team members succeed and feel valued.</t>
  </si>
  <si>
    <t>Ask, “What support would help you most right now?”
Share relevant tools, templates or contacts when needed.
Remove small barriers that may be slowing progress.
Acknowledge contributions to reinforce value and impact.</t>
  </si>
  <si>
    <t>Delegates tasks appropriately, trusting team members to take ownership.</t>
  </si>
  <si>
    <t>Match tasks to strengths and development goals.
Clarify outcomes while allowing flexibility in approach.
Check progress at agreed points without over-directing.
Publicly acknowledge ownership and success.</t>
  </si>
  <si>
    <t>Acknowledges conflict by addressing and working to resolve it constructively and in a timely manner.</t>
  </si>
  <si>
    <t>Address emerging tensions early and respectfully.
Focus conversations on shared purpose and outcomes.
Listen to each perspective before proposing solutions.
Follow up to ensure agreements are working.</t>
  </si>
  <si>
    <t>Engaged Teams: Average Score</t>
  </si>
  <si>
    <t>Leading Schools - Domain : Average score:</t>
  </si>
  <si>
    <t>Ineffective Behaviours</t>
  </si>
  <si>
    <t>Consider some of the INEFFECTIVE BEHAVIOURS when you are completing your reflections</t>
  </si>
  <si>
    <t>Domain</t>
  </si>
  <si>
    <t>Ineffective Behaviour (verbatim)</t>
  </si>
  <si>
    <t>Does not demonstrate the principles of Catholic Social Teachings that apply to their work.</t>
  </si>
  <si>
    <t>Does not demonstrate respectful engagement; does not react or escalate situations where inappropriate behaviours are observed in others.</t>
  </si>
  <si>
    <t>Does not see the benefit of a dialogical approach to encountering each other.</t>
  </si>
  <si>
    <t>Is reluctant to share information or seek support, which can impact progress.</t>
  </si>
  <si>
    <t>Does not build productive relationships; is observed dismissing others; generally prefers to work solo rather than collaborating with a team of people.</t>
  </si>
  <si>
    <t>Misses opportunities to develop their own skills and learn from people with different backgrounds.</t>
  </si>
  <si>
    <t xml:space="preserve">Focuses only on own work and success without thinking of broader team or goal. </t>
  </si>
  <si>
    <t>Appears uncertain where to focus efforts to have the greatest impact and does not pre-empt risks or challenges.</t>
  </si>
  <si>
    <t xml:space="preserve">Gives limited effort to meet goals; makes limited efforts to assist others; acts without thinking about consequences on others or objectives. </t>
  </si>
  <si>
    <t xml:space="preserve">Focuses on problems rather than solutions; allows obstacles to persist without trying to resolve them. </t>
  </si>
  <si>
    <t>Does not take initiative to collaborate and try new ideas.</t>
  </si>
  <si>
    <t>Does not seek feedback or engage in reflective practice.</t>
  </si>
  <si>
    <t>Leading others</t>
  </si>
  <si>
    <t>Does not demonstrate modelling faith in action or actively participate in leading prayer (and does not access resources to assist – e.g: does not use 10 characteristics of prayer, or pedagogy of Jesus to assist with prayer preparation).</t>
  </si>
  <si>
    <t>Considers own areas of work when setting priorities; does not consider long term opportunities; does not demonstrate a connection between the work to the overall objective or strategy.</t>
  </si>
  <si>
    <t>Works mostly in isolation; quickly dismisses the views of others; struggles to handle objections tactfully; does not facilitate open communication; rarely celebrates successes of others.</t>
  </si>
  <si>
    <t xml:space="preserve">Finds it difficult to make informed decisions, or clearly articulate next steps, particularly in complex situations. </t>
  </si>
  <si>
    <t>Does not consistently acknowledge or effectively address conflict within teams, which contributes to an environment where there is a reluctance to raise difficult issues and a reduced culture of constructive feedback.</t>
  </si>
  <si>
    <t xml:space="preserve">Accepts poor outcomes or unproductive behaviours; allows others to give up easily; </t>
  </si>
  <si>
    <t>Does not embrace or demonstrate for diversity; does not challenge offensive comments</t>
  </si>
  <si>
    <t>Does not prioritise continuous improvement; Shows limited adaptability; struggles to model flexible behaviours; misses opportunities to encourage others to co-design or challenge existing approaches and learn from mistakes; misses opportunities to push others to take actions and share ideas or initiatives.</t>
  </si>
  <si>
    <t>Does not consistently model effective behaviours or support the development of others through coaching.</t>
  </si>
  <si>
    <t>Seeks to solve problems independently of the team.</t>
  </si>
  <si>
    <t>Leading school</t>
  </si>
  <si>
    <t>Does not promote dialogue, post-critical belief or recontextualization.</t>
  </si>
  <si>
    <t>Does not shape the future of the school through the lens of Contemporary Catholic faith and tradition eg: Catholic Social Teachings</t>
  </si>
  <si>
    <t>Does not revise plans or strategy to capture emerging opportunities; fails to consider the perspectives of other influences that can have an impact on strategy.</t>
  </si>
  <si>
    <t xml:space="preserve">Does not assume responsibility and avoids taking tough decisions that support long-term strategy. </t>
  </si>
  <si>
    <t xml:space="preserve">Makes insufficient effort to foster a learning environment; does not create a sense of purpose or positive environment to stimulate collaboration; does not enable others to act to remove barriers proactively. </t>
  </si>
  <si>
    <t>Does not promote and demonstrate understanding  the value of ethical and professional standards; ignores or fails to effectively address situations of inappropriate behaviour.</t>
  </si>
  <si>
    <t>Does not demonstrate championing cross-team initiatives, promote collaboration or co-design.</t>
  </si>
  <si>
    <t xml:space="preserve">Places limited emphasis on achieving results; is too theoretical or fails to communicate goals or expectations; seldom challenges others to identify inefficiencies and eliminate poor use of resources; provides limited or insufficient resources and support to meet current or evolving needs. </t>
  </si>
  <si>
    <t xml:space="preserve">Does not lead or help coach others stay composed in stressful situations; fails to address challenges and misses opportunities to encourage others to see positive outcomes of doing things differently; resists taking on challenges; </t>
  </si>
  <si>
    <t>Fails to align initiatives, structures or resources to agreed priorities and school strategy.</t>
  </si>
  <si>
    <t>Does not induct staff appropriately into a Catholic school environment.</t>
  </si>
  <si>
    <t>Return to your DOMAIN</t>
  </si>
  <si>
    <t>Return to your CORE</t>
  </si>
  <si>
    <t>If you have any feedback or would like support in using this tool, please contact the Organisational Development Manager, Fiona Murphy, at fmurphy@dobcel.catholic.edu.au.</t>
  </si>
  <si>
    <t>Instructions</t>
  </si>
  <si>
    <t>Before you begin</t>
  </si>
  <si>
    <t>Estimate time</t>
  </si>
  <si>
    <t>How to engage with this tool</t>
  </si>
  <si>
    <t>Steps to complete</t>
  </si>
  <si>
    <t>Tips for use</t>
  </si>
  <si>
    <t>One domain: ~10–15 minutes
Full reflection: ~30–45 minutes (completed over time)</t>
  </si>
  <si>
    <t xml:space="preserve">How to engage with this tool and steps to complete </t>
  </si>
  <si>
    <t>Domain - Leading Self</t>
  </si>
  <si>
    <t>Domain - Leading Others</t>
  </si>
  <si>
    <t>Domain - Leading Schools</t>
  </si>
  <si>
    <t>Core - Leading Self</t>
  </si>
  <si>
    <t>Core - Leading Others</t>
  </si>
  <si>
    <t>Core - Leading Schools</t>
  </si>
  <si>
    <t>More Information</t>
  </si>
  <si>
    <t>Enables and welcomes all members of the school community to understand and experience Catholic faith, liturgy, culture and traditions.</t>
  </si>
  <si>
    <t>Consider some of the INEFFECTIVE BEHAVIOURS when you are completing your reflections
Click HERE</t>
  </si>
  <si>
    <t>Set long-term evaluation metrics at the start of initiatives (not just end-point measures).
Gather both qualitative (stories, surveys) and quantitative (data trends) evidence.
Agree early on how success will be measured.
Review progress at planned checkpoints, not just the end.
Revisit initiatives later to check sustainability.</t>
  </si>
  <si>
    <t>Leading Self - Domain: Self-Reflection Tool</t>
  </si>
  <si>
    <t>Leading Others - Domain: Self-Reflection Tool</t>
  </si>
  <si>
    <t>Leading Schools - Domain: Self-Reflection Tool</t>
  </si>
  <si>
    <t>Leading Self - Core: Self-Reflection Tool</t>
  </si>
  <si>
    <t>Leading Others - Core: Self-Reflection Tool</t>
  </si>
  <si>
    <t>Leading Schools - Core: Self-Reflection Tool</t>
  </si>
  <si>
    <t>1) Select your primary role domain (Leading Self, Leading Others or Leading Schools). 
2) Open the relevant domain tab or core competency tab for your current role. Your core and domain selection should match (e.g., if you select the core behaviours in Leading Self, select the domain behaviours for Leading Self).
3) Read each core competency, definition/context and behaviour statement.
4) Reflect and rate yourself 1 - 5 for each behaviour based on your current practice.
5) Enter example/s of practice within each statement (i.e, "I regularly undertake or participate in…"
6) Use the Quick Tips to reflect on what might aid your own development if required.
7) Identify one or two priority areas to focus on and capture the one thing you will try in the next 4-6 weeks (you can use the quick tips/gap closing as suggestions or prompts of things you might do).
8) Revisit priority areas in 4-6 weeks and assess if there has been any change.</t>
  </si>
  <si>
    <t>✔ You do not need to complete the tool all at once.
✔ Most people complete one domain at a time.
✔ Trust your professional judgement when rating.
✔ Focus on patterns rather than individual scores.</t>
  </si>
  <si>
    <r>
      <rPr>
        <b/>
        <sz val="10"/>
        <color theme="1"/>
        <rFont val="Calibri"/>
        <family val="2"/>
      </rPr>
      <t>This self-reflection tool is intended to:</t>
    </r>
    <r>
      <rPr>
        <sz val="10"/>
        <color theme="1"/>
        <rFont val="Calibri"/>
        <family val="2"/>
      </rPr>
      <t xml:space="preserve">
- support professional insight and growth.
- strengthen leadership practice over time.
- guide development conversations.
- provide a shared language for leadership at DOBCEL.
It is not a performance assessment.
There is no expectation of perfection — the value lies in honest reflection and ongoing growth.
</t>
    </r>
    <r>
      <rPr>
        <b/>
        <sz val="10"/>
        <color theme="1"/>
        <rFont val="Calibri"/>
        <family val="2"/>
      </rPr>
      <t xml:space="preserve">Start slow. </t>
    </r>
    <r>
      <rPr>
        <sz val="10"/>
        <color theme="1"/>
        <rFont val="Calibri"/>
        <family val="2"/>
      </rPr>
      <t>Focus on 1-2 behaviours that are most relevant to your current role or context.</t>
    </r>
  </si>
  <si>
    <t>• Complete the tool individually, but consider sharing your results with your team leader.
• Revisiting each semester can support tracking your progress over time.
• Use the tool as evidence in professional development conversations.</t>
  </si>
  <si>
    <r>
      <t xml:space="preserve">This tool is designed to support reflection, coaching conversations, and professional learning. Use it selectively, focusing on what is most relevant to your current role and development.
</t>
    </r>
    <r>
      <rPr>
        <b/>
        <sz val="10"/>
        <rFont val="Calibri"/>
        <family val="2"/>
      </rPr>
      <t>You are not expected to complete every section.</t>
    </r>
    <r>
      <rPr>
        <sz val="10"/>
        <rFont val="Calibri"/>
        <family val="2"/>
      </rPr>
      <t xml:space="preserve">
To get the most out of this tool:
• Focus on your primary role domain (Leading Self, Leading Others, or Leading Schools) and ensure your core and domain behaviours align.
• Select one or two core competencies that feel most meaningful right now.
• Use the Gap Closing ideas to try a small, practical change over the next 4–6 weeks.
• Revisit your priorities over time to reflect on progress and adjust your focus as needed.
</t>
    </r>
    <r>
      <rPr>
        <i/>
        <sz val="10"/>
        <rFont val="Calibri"/>
        <family val="2"/>
      </rPr>
      <t>Use the main menu to navigate between domain and core competency tabs at any time.</t>
    </r>
  </si>
  <si>
    <t>Ask, “How is this landing for you?” in key conversations.
Notice and respond to non-verbal cues in meetings.
Check in with a colleague after a difficult moment.
Before meetings, consider: “What might others be feeling and how can I approach them respectfully?”</t>
  </si>
  <si>
    <t>Enter Example/s of Practice within each statement (i.e. "I regularly undertake or participate in…")</t>
  </si>
  <si>
    <t>Last Updated: May  2026</t>
  </si>
  <si>
    <t>Emerging - Behaviour is not yet evident or rarely demonstrated in practice</t>
  </si>
  <si>
    <t>Developing - Behaviour is occasionally demonstrated but is not yet consistent</t>
  </si>
  <si>
    <t>Strong - Behaviour is demonstrated consistently and effectively</t>
  </si>
  <si>
    <t xml:space="preserve">Highly Effective - Behaviour is deeply embedded, consistently demonstrated, and role-modelled </t>
  </si>
  <si>
    <t>Please do not access any tabs past this tab!!</t>
  </si>
  <si>
    <t>Only use the main menu, instructions and ineffective behaviour tabs</t>
  </si>
  <si>
    <t>(Tip - gap closing makes a difference when you try something different and someone notices a difference)</t>
  </si>
  <si>
    <t>Quick Tips (Gap Closing) What will you do differently?
(Tip gap closing makes a difference when you try something different and someone notices a difference)</t>
  </si>
  <si>
    <t>Capable - Behaviour is regularly demonstrated in practice, with some areas for further development</t>
  </si>
  <si>
    <t>Base your rating on what you consistently demonstrate in practice, not what you intend to do.</t>
  </si>
  <si>
    <t>Capable - Behaviour is regularly  demonstrated in practice, with some areas for further development</t>
  </si>
  <si>
    <r>
      <t xml:space="preserve">Reflect and rate yourself 1 - 5 for each foundational behaviour listed
</t>
    </r>
    <r>
      <rPr>
        <b/>
        <sz val="12"/>
        <color theme="1"/>
        <rFont val="Calibri"/>
        <family val="2"/>
      </rPr>
      <t>Base your rating on what you consistently demonstrate in practice, not what you intend to do.</t>
    </r>
  </si>
  <si>
    <t>Main difference -
0-1 Emerging - not demonstrated or barely demonstrated
2 - occasionally demonstrated
3 - regularly demonstrated
4 - consistently demonstrated
5 - deeply embedded and always demonstrated</t>
  </si>
  <si>
    <t>One thing I will try in the next 4-6 weeks
Focus on the 1–2 behaviours that will make the greatest difference to your practice.</t>
  </si>
  <si>
    <t>Example/s of Practice - what are you doing now to show this behaviour? What is the evidence of this behaviour?</t>
  </si>
  <si>
    <t>Using Your Self-Assessment Results</t>
  </si>
  <si>
    <t>This reflection is designed to support your professional growth.</t>
  </si>
  <si>
    <t>It is not about judgement — it is about gaining clarity on your current practice and identifying where to focus next.</t>
  </si>
  <si>
    <t>Review your responses and consider:</t>
  </si>
  <si>
    <t>Where are your strongest areas?</t>
  </si>
  <si>
    <t>Step 2: Identify your priority areas</t>
  </si>
  <si>
    <t>Ask yourself:</t>
  </si>
  <si>
    <t>Where would improvement have the biggest impact?</t>
  </si>
  <si>
    <t>What would strengthen my leadership most right now?</t>
  </si>
  <si>
    <t>Step 3: Understand the gap</t>
  </si>
  <si>
    <t>For your selected behaviours:</t>
  </si>
  <si>
    <t>What am I currently doing?</t>
  </si>
  <si>
    <t>What is missing or inconsistent?</t>
  </si>
  <si>
    <t>What would strong practice look like?</t>
  </si>
  <si>
    <t>Step 4: Take action</t>
  </si>
  <si>
    <t>Good actions are:</t>
  </si>
  <si>
    <t>specific</t>
  </si>
  <si>
    <t>observable</t>
  </si>
  <si>
    <t>within your control</t>
  </si>
  <si>
    <t>Example:</t>
  </si>
  <si>
    <r>
      <t xml:space="preserve">Instead of: </t>
    </r>
    <r>
      <rPr>
        <i/>
        <sz val="11"/>
        <color theme="1"/>
        <rFont val="Aptos Narrow"/>
        <family val="2"/>
        <scheme val="minor"/>
      </rPr>
      <t>“Improve communication”</t>
    </r>
  </si>
  <si>
    <r>
      <t xml:space="preserve">Try: </t>
    </r>
    <r>
      <rPr>
        <i/>
        <sz val="11"/>
        <color theme="1"/>
        <rFont val="Aptos Narrow"/>
        <family val="2"/>
        <scheme val="minor"/>
      </rPr>
      <t>“Seek feedback from staff after meetings and adjust my approach based on input”</t>
    </r>
  </si>
  <si>
    <t>Step 5: Know what success looks like</t>
  </si>
  <si>
    <t>Consider:</t>
  </si>
  <si>
    <t>What would others notice?</t>
  </si>
  <si>
    <t>Step 6: Review and revisit</t>
  </si>
  <si>
    <t>Growth happens over time.</t>
  </si>
  <si>
    <t>Revisit your reflections regularly</t>
  </si>
  <si>
    <t>Check progress against your actions</t>
  </si>
  <si>
    <t>Adjust where needed</t>
  </si>
  <si>
    <t>Key Reminder</t>
  </si>
  <si>
    <t>Base your reflection on what you consistently demonstrate in practice — not what you intend to do.</t>
  </si>
  <si>
    <t>Using your self assessment result</t>
  </si>
  <si>
    <t>Avoid trying to improve everything at once.</t>
  </si>
  <si>
    <t>Focus on patterns rather than individual scores.</t>
  </si>
  <si>
    <t xml:space="preserve"> Be honest and specific — this is where growth begins.</t>
  </si>
  <si>
    <t xml:space="preserve"> If you can’t see it, it’s hard to improve it.</t>
  </si>
  <si>
    <t>Step 1: Look for patterns not perfection</t>
  </si>
  <si>
    <t xml:space="preserve">Example/s of Practice - What evidence supports this rating?  what are you doing now to show this behaviour? </t>
  </si>
  <si>
    <t>You may choose to focus on the most relevant behaviours for your role. You do not need to complete all behaviours</t>
  </si>
  <si>
    <t>One thing I will try in the next 4-6 weeks
Focus on the 1–2 behaviours or priority areas that will make the greatest difference to your practice.</t>
  </si>
  <si>
    <t>Where are your opportunity areas?</t>
  </si>
  <si>
    <t>Are there competencies where you display inconsistency?</t>
  </si>
  <si>
    <t>Select 1–2 behaviours that will make the greatest difference to your practice.</t>
  </si>
  <si>
    <t>Identify one clear action you will take to improve your practice.</t>
  </si>
  <si>
    <t>What will be different or look different in my practice?</t>
  </si>
  <si>
    <t>What evidence will show improvement? (How will I be able to identify progress?)</t>
  </si>
  <si>
    <t>Ineffective behaviours examples</t>
  </si>
  <si>
    <t>DOBCEL Leadership Self‑reflection Tool Main Menu</t>
  </si>
  <si>
    <t>DOBCEL Leadership Self‑reflection Tool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</si>
</sst>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1"/>
      <color theme="1"/>
      <name val="Aptos Narrow"/>
      <family val="2"/>
      <scheme val="minor"/>
    </font>
    <font>
      <sz val="10"/>
      <color theme="1"/>
      <name val="Arial Nova"/>
      <family val="2"/>
    </font>
    <font>
      <b/>
      <i/>
      <sz val="10"/>
      <color theme="1"/>
      <name val="Arial Nova"/>
      <family val="2"/>
    </font>
    <font>
      <b/>
      <i/>
      <sz val="12"/>
      <color indexed="62"/>
      <name val="Arial Nova"/>
      <family val="2"/>
    </font>
    <font>
      <sz val="11"/>
      <color theme="1"/>
      <name val="Arial Nova"/>
      <family val="2"/>
    </font>
    <font>
      <u/>
      <sz val="11"/>
      <color theme="10"/>
      <name val="Aptos Narrow"/>
      <family val="2"/>
      <scheme val="minor"/>
    </font>
    <font>
      <sz val="11"/>
      <color theme="1"/>
      <name val="Calibri"/>
      <family val="2"/>
    </font>
    <font>
      <b/>
      <u/>
      <sz val="10"/>
      <color rgb="FF0563C1"/>
      <name val="Calibri"/>
      <family val="2"/>
    </font>
    <font>
      <b/>
      <sz val="24"/>
      <color rgb="FFFFFFFF"/>
      <name val="Calibri"/>
      <family val="2"/>
    </font>
    <font>
      <sz val="24"/>
      <color theme="1"/>
      <name val="Calibri"/>
      <family val="2"/>
    </font>
    <font>
      <sz val="8"/>
      <color rgb="FF666666"/>
      <name val="Calibri"/>
      <family val="2"/>
    </font>
    <font>
      <sz val="10"/>
      <color theme="1"/>
      <name val="Calibri"/>
      <family val="2"/>
    </font>
    <font>
      <b/>
      <sz val="10"/>
      <color theme="0"/>
      <name val="Calibri"/>
      <family val="2"/>
    </font>
    <font>
      <b/>
      <sz val="10"/>
      <color theme="1"/>
      <name val="Calibri"/>
      <family val="2"/>
    </font>
    <font>
      <sz val="10"/>
      <color theme="0"/>
      <name val="Calibri"/>
      <family val="2"/>
    </font>
    <font>
      <b/>
      <sz val="11"/>
      <color theme="1"/>
      <name val="Calibri"/>
      <family val="2"/>
    </font>
    <font>
      <sz val="11"/>
      <name val="Calibri"/>
      <family val="2"/>
    </font>
    <font>
      <i/>
      <sz val="10"/>
      <name val="Calibri"/>
      <family val="2"/>
    </font>
    <font>
      <sz val="10"/>
      <name val="Calibri"/>
      <family val="2"/>
    </font>
    <font>
      <b/>
      <sz val="10"/>
      <name val="Calibri"/>
      <family val="2"/>
    </font>
    <font>
      <sz val="10"/>
      <color theme="1"/>
      <name val="Aptos Narrow"/>
      <family val="2"/>
      <scheme val="minor"/>
    </font>
    <font>
      <u/>
      <sz val="11"/>
      <color theme="10"/>
      <name val="Calibri"/>
      <family val="2"/>
    </font>
    <font>
      <b/>
      <sz val="26"/>
      <color theme="0"/>
      <name val="Calibri"/>
      <family val="2"/>
    </font>
    <font>
      <b/>
      <sz val="10"/>
      <color rgb="FFFFFFFF"/>
      <name val="Calibri"/>
      <family val="2"/>
    </font>
    <font>
      <b/>
      <i/>
      <sz val="12"/>
      <color rgb="FF391B76"/>
      <name val="Calibri"/>
      <family val="2"/>
    </font>
    <font>
      <b/>
      <sz val="10"/>
      <color rgb="FF391B76"/>
      <name val="Calibri"/>
      <family val="2"/>
    </font>
    <font>
      <sz val="10"/>
      <color rgb="FF000000"/>
      <name val="Calibri"/>
      <family val="2"/>
    </font>
    <font>
      <b/>
      <i/>
      <sz val="10"/>
      <color theme="1"/>
      <name val="Calibri"/>
      <family val="2"/>
    </font>
    <font>
      <b/>
      <i/>
      <sz val="12"/>
      <color indexed="62"/>
      <name val="Calibri"/>
      <family val="2"/>
    </font>
    <font>
      <u/>
      <sz val="16"/>
      <color theme="10"/>
      <name val="Calibri"/>
      <family val="2"/>
    </font>
    <font>
      <b/>
      <u/>
      <sz val="11"/>
      <color rgb="FF0563C1"/>
      <name val="Calibri"/>
      <family val="2"/>
    </font>
    <font>
      <b/>
      <sz val="14"/>
      <color rgb="FFFFFFFF"/>
      <name val="Calibri"/>
      <family val="2"/>
    </font>
    <font>
      <sz val="11"/>
      <color theme="0"/>
      <name val="Calibri"/>
      <family val="2"/>
    </font>
    <font>
      <b/>
      <u/>
      <sz val="11"/>
      <color theme="7"/>
      <name val="Calibri"/>
      <family val="2"/>
    </font>
    <font>
      <b/>
      <sz val="14"/>
      <color theme="0"/>
      <name val="Calibri"/>
      <family val="2"/>
    </font>
    <font>
      <sz val="14"/>
      <color theme="1"/>
      <name val="Calibri"/>
      <family val="2"/>
    </font>
    <font>
      <sz val="14"/>
      <color theme="0"/>
      <name val="Calibri"/>
      <family val="2"/>
    </font>
    <font>
      <u/>
      <sz val="12"/>
      <color theme="10"/>
      <name val="Calibri"/>
      <family val="2"/>
    </font>
    <font>
      <b/>
      <sz val="20"/>
      <color theme="0"/>
      <name val="Calibri"/>
      <family val="2"/>
    </font>
    <font>
      <sz val="26"/>
      <color theme="0"/>
      <name val="Calibri"/>
      <family val="2"/>
    </font>
    <font>
      <sz val="20"/>
      <color theme="1"/>
      <name val="Calibri"/>
      <family val="2"/>
    </font>
    <font>
      <i/>
      <sz val="10"/>
      <color theme="1"/>
      <name val="Calibri"/>
      <family val="2"/>
    </font>
    <font>
      <u/>
      <sz val="10"/>
      <color theme="10"/>
      <name val="Calibri"/>
      <family val="2"/>
    </font>
    <font>
      <b/>
      <sz val="11"/>
      <color theme="1"/>
      <name val="Aptos Narrow"/>
      <family val="2"/>
      <scheme val="minor"/>
    </font>
    <font>
      <b/>
      <sz val="10"/>
      <color rgb="FF006100"/>
      <name val="Calibri"/>
      <family val="2"/>
    </font>
    <font>
      <b/>
      <sz val="10"/>
      <color rgb="FF9C6500"/>
      <name val="Calibri"/>
      <family val="2"/>
    </font>
    <font>
      <sz val="18"/>
      <color theme="1"/>
      <name val="Aptos Narrow"/>
      <family val="2"/>
      <scheme val="minor"/>
    </font>
    <font>
      <b/>
      <sz val="48"/>
      <color theme="1"/>
      <name val="Aptos Narrow"/>
      <family val="2"/>
      <scheme val="minor"/>
    </font>
    <font>
      <b/>
      <sz val="12"/>
      <color theme="1"/>
      <name val="Calibri"/>
      <family val="2"/>
    </font>
    <font>
      <b/>
      <sz val="16"/>
      <color theme="1"/>
      <name val="Calibri"/>
      <family val="2"/>
    </font>
    <font>
      <i/>
      <sz val="11"/>
      <color theme="1"/>
      <name val="Aptos Narrow"/>
      <family val="2"/>
      <scheme val="minor"/>
    </font>
    <font>
      <u/>
      <sz val="18"/>
      <color theme="10"/>
      <name val="Calibri"/>
      <family val="2"/>
    </font>
    <font>
      <b/>
      <sz val="18"/>
      <color theme="0"/>
      <name val="Aptos Narrow"/>
      <family val="2"/>
      <scheme val="minor"/>
    </font>
    <font>
      <b/>
      <sz val="13.5"/>
      <color theme="0"/>
      <name val="Aptos Narrow"/>
      <family val="2"/>
      <scheme val="minor"/>
    </font>
  </fonts>
  <fills count="12">
    <fill>
      <patternFill patternType="none"/>
    </fill>
    <fill>
      <patternFill patternType="gray125"/>
    </fill>
    <fill>
      <patternFill patternType="solid">
        <fgColor rgb="FF391B76"/>
        <bgColor indexed="64"/>
      </patternFill>
    </fill>
    <fill>
      <patternFill patternType="solid">
        <fgColor theme="0"/>
        <bgColor indexed="64"/>
      </patternFill>
    </fill>
    <fill>
      <patternFill patternType="solid">
        <fgColor rgb="FFF2F5F9"/>
        <bgColor indexed="64"/>
      </patternFill>
    </fill>
    <fill>
      <patternFill patternType="solid">
        <fgColor rgb="FFDADBE9"/>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D7D6E9"/>
        <bgColor indexed="64"/>
      </patternFill>
    </fill>
    <fill>
      <patternFill patternType="solid">
        <fgColor rgb="FFDBEAF4"/>
        <bgColor indexed="64"/>
      </patternFill>
    </fill>
    <fill>
      <patternFill patternType="solid">
        <fgColor rgb="FFFFEB9C"/>
        <bgColor indexed="64"/>
      </patternFill>
    </fill>
    <fill>
      <patternFill patternType="solid">
        <fgColor rgb="FFF81908"/>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rgb="FF391B76"/>
      </left>
      <right style="medium">
        <color rgb="FF391B76"/>
      </right>
      <top style="medium">
        <color rgb="FF391B76"/>
      </top>
      <bottom style="medium">
        <color rgb="FF391B76"/>
      </bottom>
      <diagonal/>
    </border>
    <border>
      <left/>
      <right/>
      <top/>
      <bottom style="medium">
        <color indexed="64"/>
      </bottom>
      <diagonal/>
    </border>
    <border>
      <left/>
      <right style="medium">
        <color rgb="FF391B76"/>
      </right>
      <top/>
      <bottom style="medium">
        <color indexed="64"/>
      </bottom>
      <diagonal/>
    </border>
    <border>
      <left style="medium">
        <color rgb="FF391B76"/>
      </left>
      <right style="thin">
        <color indexed="64"/>
      </right>
      <top style="medium">
        <color rgb="FF391B76"/>
      </top>
      <bottom style="thin">
        <color indexed="64"/>
      </bottom>
      <diagonal/>
    </border>
    <border>
      <left style="thin">
        <color indexed="64"/>
      </left>
      <right style="medium">
        <color rgb="FF391B76"/>
      </right>
      <top style="medium">
        <color rgb="FF391B76"/>
      </top>
      <bottom style="thin">
        <color indexed="64"/>
      </bottom>
      <diagonal/>
    </border>
    <border>
      <left style="medium">
        <color rgb="FF391B76"/>
      </left>
      <right style="thin">
        <color indexed="64"/>
      </right>
      <top style="thin">
        <color indexed="64"/>
      </top>
      <bottom style="thin">
        <color indexed="64"/>
      </bottom>
      <diagonal/>
    </border>
    <border>
      <left style="thin">
        <color indexed="64"/>
      </left>
      <right style="medium">
        <color rgb="FF391B76"/>
      </right>
      <top style="thin">
        <color indexed="64"/>
      </top>
      <bottom style="thin">
        <color indexed="64"/>
      </bottom>
      <diagonal/>
    </border>
    <border>
      <left/>
      <right style="thin">
        <color rgb="FF391B76"/>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theme="1"/>
      </left>
      <right style="thin">
        <color indexed="64"/>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medium">
        <color indexed="64"/>
      </right>
      <top/>
      <bottom style="thin">
        <color indexed="64"/>
      </bottom>
      <diagonal/>
    </border>
    <border>
      <left/>
      <right/>
      <top style="medium">
        <color rgb="FF391B76"/>
      </top>
      <bottom style="medium">
        <color rgb="FF391B76"/>
      </bottom>
      <diagonal/>
    </border>
    <border>
      <left style="medium">
        <color indexed="64"/>
      </left>
      <right/>
      <top/>
      <bottom/>
      <diagonal/>
    </border>
    <border>
      <left/>
      <right style="medium">
        <color rgb="FF391B76"/>
      </right>
      <top/>
      <bottom style="medium">
        <color rgb="FF391B76"/>
      </bottom>
      <diagonal/>
    </border>
    <border>
      <left style="medium">
        <color rgb="FF391B76"/>
      </left>
      <right/>
      <top style="medium">
        <color rgb="FF391B76"/>
      </top>
      <bottom style="medium">
        <color rgb="FF391B76"/>
      </bottom>
      <diagonal/>
    </border>
    <border>
      <left/>
      <right/>
      <top style="medium">
        <color indexed="64"/>
      </top>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theme="1"/>
      </left>
      <right style="medium">
        <color indexed="64"/>
      </right>
      <top style="thin">
        <color theme="1"/>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right/>
      <top/>
      <bottom style="medium">
        <color rgb="FF391B76"/>
      </bottom>
      <diagonal/>
    </border>
    <border>
      <left style="medium">
        <color rgb="FF391B76"/>
      </left>
      <right style="thin">
        <color indexed="64"/>
      </right>
      <top style="thin">
        <color indexed="64"/>
      </top>
      <bottom/>
      <diagonal/>
    </border>
    <border>
      <left style="thin">
        <color indexed="64"/>
      </left>
      <right style="medium">
        <color rgb="FF391B76"/>
      </right>
      <top style="thin">
        <color indexed="64"/>
      </top>
      <bottom/>
      <diagonal/>
    </border>
    <border>
      <left/>
      <right style="medium">
        <color rgb="FF391B76"/>
      </right>
      <top/>
      <bottom/>
      <diagonal/>
    </border>
  </borders>
  <cellStyleXfs count="2">
    <xf numFmtId="0" fontId="0" fillId="0" borderId="0"/>
    <xf numFmtId="0" fontId="5" fillId="0" borderId="0"/>
  </cellStyleXfs>
  <cellXfs count="351">
    <xf numFmtId="0" fontId="0" fillId="0" borderId="0" xfId="0"/>
    <xf numFmtId="0" fontId="4" fillId="0" borderId="0" xfId="0" applyFont="1"/>
    <xf numFmtId="0" fontId="1" fillId="0" borderId="0" xfId="0" applyFont="1"/>
    <xf numFmtId="0" fontId="11" fillId="0" borderId="0" xfId="0" applyFont="1"/>
    <xf numFmtId="0" fontId="6" fillId="0" borderId="0" xfId="0" applyFont="1"/>
    <xf numFmtId="0" fontId="11" fillId="3" borderId="0" xfId="0" applyFont="1" applyFill="1"/>
    <xf numFmtId="0" fontId="11" fillId="3" borderId="0" xfId="0" applyFont="1" applyFill="1" applyAlignment="1">
      <alignment horizontal="left" vertical="center" indent="1"/>
    </xf>
    <xf numFmtId="49" fontId="14" fillId="2" borderId="51" xfId="0" applyNumberFormat="1" applyFont="1" applyFill="1" applyBorder="1" applyAlignment="1">
      <alignment horizontal="right" vertical="center"/>
    </xf>
    <xf numFmtId="49" fontId="14" fillId="2" borderId="53" xfId="0" applyNumberFormat="1" applyFont="1" applyFill="1" applyBorder="1" applyAlignment="1">
      <alignment horizontal="right" vertical="center"/>
    </xf>
    <xf numFmtId="0" fontId="11" fillId="5" borderId="48" xfId="0" applyFont="1" applyFill="1" applyBorder="1" applyAlignment="1">
      <alignment horizontal="left" wrapText="1" indent="1"/>
    </xf>
    <xf numFmtId="0" fontId="11" fillId="5" borderId="48" xfId="0" applyFont="1" applyFill="1" applyBorder="1" applyAlignment="1">
      <alignment horizontal="left" vertical="center" wrapText="1" indent="1"/>
    </xf>
    <xf numFmtId="0" fontId="13" fillId="5" borderId="52" xfId="0" applyFont="1" applyFill="1" applyBorder="1" applyAlignment="1">
      <alignment horizontal="left" vertical="center" wrapText="1" indent="1"/>
    </xf>
    <xf numFmtId="0" fontId="13" fillId="5" borderId="54" xfId="0" applyFont="1" applyFill="1" applyBorder="1" applyAlignment="1">
      <alignment horizontal="left" vertical="center" wrapText="1" indent="1"/>
    </xf>
    <xf numFmtId="0" fontId="13" fillId="0" borderId="1" xfId="0" applyFont="1" applyBorder="1" applyAlignment="1" applyProtection="1">
      <alignment horizontal="center" vertical="center" wrapText="1"/>
      <protection locked="0"/>
    </xf>
    <xf numFmtId="0" fontId="26" fillId="0" borderId="1" xfId="0"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6" fillId="0" borderId="61" xfId="0" applyFont="1" applyBorder="1" applyAlignment="1">
      <alignment horizontal="center"/>
    </xf>
    <xf numFmtId="0" fontId="17" fillId="5" borderId="48" xfId="0" applyFont="1" applyFill="1" applyBorder="1" applyAlignment="1">
      <alignment horizontal="left" vertical="center" wrapText="1" indent="1"/>
    </xf>
    <xf numFmtId="0" fontId="13" fillId="0" borderId="33" xfId="0" applyFont="1" applyBorder="1" applyAlignment="1" applyProtection="1">
      <alignment horizontal="center" vertical="center" wrapText="1"/>
      <protection locked="0"/>
    </xf>
    <xf numFmtId="0" fontId="6" fillId="0" borderId="63" xfId="0" applyFont="1" applyBorder="1" applyAlignment="1">
      <alignment horizontal="center"/>
    </xf>
    <xf numFmtId="0" fontId="34" fillId="2" borderId="7" xfId="0" applyFont="1" applyFill="1" applyBorder="1" applyAlignment="1">
      <alignment horizontal="center" vertical="center"/>
    </xf>
    <xf numFmtId="0" fontId="34" fillId="2" borderId="48" xfId="0" applyFont="1" applyFill="1" applyBorder="1" applyAlignment="1">
      <alignment horizontal="center" vertical="center"/>
    </xf>
    <xf numFmtId="0" fontId="36" fillId="2" borderId="9" xfId="0" applyFont="1" applyFill="1" applyBorder="1" applyAlignment="1">
      <alignment horizontal="center" vertical="center" wrapText="1"/>
    </xf>
    <xf numFmtId="0" fontId="0" fillId="3" borderId="0" xfId="0" applyFill="1"/>
    <xf numFmtId="0" fontId="4" fillId="3" borderId="0" xfId="0" applyFont="1" applyFill="1"/>
    <xf numFmtId="0" fontId="6" fillId="3" borderId="0" xfId="0" applyFont="1" applyFill="1"/>
    <xf numFmtId="0" fontId="1" fillId="3" borderId="0" xfId="0" applyFont="1" applyFill="1"/>
    <xf numFmtId="0" fontId="47" fillId="3" borderId="0" xfId="0" applyFont="1" applyFill="1"/>
    <xf numFmtId="0" fontId="46" fillId="3" borderId="0" xfId="0" applyFont="1" applyFill="1"/>
    <xf numFmtId="0" fontId="13" fillId="0" borderId="17" xfId="0" applyFont="1" applyBorder="1" applyAlignment="1" applyProtection="1">
      <alignment horizontal="center" vertical="center" wrapText="1"/>
      <protection locked="0"/>
    </xf>
    <xf numFmtId="0" fontId="11" fillId="0" borderId="17" xfId="0" applyFont="1" applyBorder="1" applyAlignment="1" applyProtection="1">
      <alignment vertical="center" wrapText="1"/>
      <protection locked="0"/>
    </xf>
    <xf numFmtId="0" fontId="11" fillId="0" borderId="33" xfId="0" applyFont="1" applyBorder="1" applyAlignment="1" applyProtection="1">
      <alignment vertical="center" wrapText="1"/>
      <protection locked="0"/>
    </xf>
    <xf numFmtId="0" fontId="26" fillId="0" borderId="33" xfId="0" applyFont="1" applyBorder="1" applyAlignment="1" applyProtection="1">
      <alignment vertical="center" wrapText="1"/>
      <protection locked="0"/>
    </xf>
    <xf numFmtId="0" fontId="13" fillId="0" borderId="11" xfId="0" applyFont="1" applyBorder="1" applyAlignment="1" applyProtection="1">
      <alignment horizontal="center" vertical="center" wrapText="1"/>
      <protection locked="0"/>
    </xf>
    <xf numFmtId="0" fontId="11" fillId="0" borderId="11" xfId="0" applyFont="1" applyBorder="1" applyAlignment="1" applyProtection="1">
      <alignment vertical="center" wrapText="1"/>
      <protection locked="0"/>
    </xf>
    <xf numFmtId="0" fontId="26" fillId="0" borderId="11" xfId="0" applyFont="1" applyBorder="1" applyAlignment="1" applyProtection="1">
      <alignment vertical="center" wrapText="1"/>
      <protection locked="0"/>
    </xf>
    <xf numFmtId="0" fontId="26" fillId="0" borderId="17" xfId="0" applyFont="1" applyBorder="1" applyAlignment="1" applyProtection="1">
      <alignment vertical="center" wrapText="1"/>
      <protection locked="0"/>
    </xf>
    <xf numFmtId="49" fontId="14" fillId="2" borderId="81" xfId="0" applyNumberFormat="1" applyFont="1" applyFill="1" applyBorder="1" applyAlignment="1">
      <alignment horizontal="right" vertical="center"/>
    </xf>
    <xf numFmtId="0" fontId="13" fillId="5" borderId="82" xfId="0" applyFont="1" applyFill="1" applyBorder="1" applyAlignment="1">
      <alignment horizontal="left" indent="1"/>
    </xf>
    <xf numFmtId="0" fontId="26" fillId="0" borderId="15" xfId="0" applyFont="1" applyBorder="1" applyAlignment="1" applyProtection="1">
      <alignment vertical="center" wrapText="1"/>
      <protection locked="0"/>
    </xf>
    <xf numFmtId="0" fontId="53" fillId="2" borderId="6" xfId="0" applyFont="1" applyFill="1" applyBorder="1" applyAlignment="1">
      <alignment vertical="center"/>
    </xf>
    <xf numFmtId="0" fontId="52" fillId="2" borderId="6" xfId="0" applyFont="1" applyFill="1" applyBorder="1" applyAlignment="1">
      <alignment vertical="center"/>
    </xf>
    <xf numFmtId="0" fontId="0" fillId="0" borderId="45" xfId="0" applyBorder="1"/>
    <xf numFmtId="0" fontId="0" fillId="3" borderId="45" xfId="0" applyFill="1" applyBorder="1"/>
    <xf numFmtId="0" fontId="0" fillId="3" borderId="45" xfId="0" applyFill="1" applyBorder="1" applyAlignment="1">
      <alignment horizontal="left" vertical="center" indent="1"/>
    </xf>
    <xf numFmtId="0" fontId="0" fillId="3" borderId="56" xfId="0" applyFill="1" applyBorder="1" applyAlignment="1">
      <alignment horizontal="left" vertical="center" indent="1"/>
    </xf>
    <xf numFmtId="0" fontId="43" fillId="3" borderId="45" xfId="0" applyFont="1" applyFill="1" applyBorder="1"/>
    <xf numFmtId="0" fontId="52" fillId="2" borderId="6" xfId="0" applyFont="1" applyFill="1" applyBorder="1" applyAlignment="1">
      <alignment horizontal="center" vertical="center"/>
    </xf>
    <xf numFmtId="0" fontId="29" fillId="3" borderId="0" xfId="1" applyFont="1" applyFill="1" applyAlignment="1">
      <alignment horizontal="center" vertical="center"/>
    </xf>
    <xf numFmtId="0" fontId="42" fillId="3" borderId="0" xfId="1" applyFont="1" applyFill="1" applyAlignment="1">
      <alignment horizontal="center" vertical="center"/>
    </xf>
    <xf numFmtId="0" fontId="11" fillId="0" borderId="0" xfId="0" applyFont="1" applyAlignment="1">
      <alignment wrapText="1"/>
    </xf>
    <xf numFmtId="0" fontId="23" fillId="2" borderId="25" xfId="0" applyFont="1" applyFill="1" applyBorder="1" applyAlignment="1">
      <alignment horizontal="center" vertical="center" wrapText="1"/>
    </xf>
    <xf numFmtId="0" fontId="1" fillId="3" borderId="0" xfId="0" applyFont="1" applyFill="1" applyAlignment="1">
      <alignment horizontal="center" vertical="center" wrapText="1"/>
    </xf>
    <xf numFmtId="0" fontId="1" fillId="0" borderId="0" xfId="0" applyFont="1" applyAlignment="1">
      <alignment horizontal="center" vertical="center" wrapText="1"/>
    </xf>
    <xf numFmtId="49" fontId="19" fillId="11" borderId="10" xfId="0" applyNumberFormat="1" applyFont="1" applyFill="1" applyBorder="1" applyAlignment="1">
      <alignment horizontal="right" vertical="center"/>
    </xf>
    <xf numFmtId="0" fontId="19" fillId="5" borderId="60" xfId="0" applyFont="1" applyFill="1" applyBorder="1" applyAlignment="1">
      <alignment horizontal="left" vertical="center" wrapText="1" indent="1"/>
    </xf>
    <xf numFmtId="49" fontId="19" fillId="7" borderId="13" xfId="0" applyNumberFormat="1" applyFont="1" applyFill="1" applyBorder="1" applyAlignment="1">
      <alignment horizontal="right" vertical="center"/>
    </xf>
    <xf numFmtId="0" fontId="45" fillId="10" borderId="14" xfId="0" applyFont="1" applyFill="1" applyBorder="1" applyAlignment="1">
      <alignment horizontal="left" vertical="center" wrapText="1" indent="1"/>
    </xf>
    <xf numFmtId="49" fontId="19" fillId="6" borderId="13" xfId="0" applyNumberFormat="1" applyFont="1" applyFill="1" applyBorder="1" applyAlignment="1">
      <alignment horizontal="right" vertical="center"/>
    </xf>
    <xf numFmtId="0" fontId="44" fillId="6" borderId="14" xfId="0" applyFont="1" applyFill="1" applyBorder="1" applyAlignment="1">
      <alignment horizontal="left" vertical="center" wrapText="1" indent="1"/>
    </xf>
    <xf numFmtId="49" fontId="19" fillId="6" borderId="20" xfId="0" applyNumberFormat="1" applyFont="1" applyFill="1" applyBorder="1" applyAlignment="1">
      <alignment horizontal="right" vertical="center"/>
    </xf>
    <xf numFmtId="0" fontId="13" fillId="6" borderId="21" xfId="0" applyFont="1" applyFill="1" applyBorder="1" applyAlignment="1">
      <alignment horizontal="left" indent="1"/>
    </xf>
    <xf numFmtId="0" fontId="23" fillId="2" borderId="3" xfId="0" applyFont="1" applyFill="1" applyBorder="1" applyAlignment="1">
      <alignment horizontal="center" vertical="center" wrapText="1"/>
    </xf>
    <xf numFmtId="0" fontId="23" fillId="3" borderId="0" xfId="0" applyFont="1" applyFill="1" applyAlignment="1">
      <alignment horizontal="center" vertical="center" wrapText="1"/>
    </xf>
    <xf numFmtId="0" fontId="0" fillId="0" borderId="0" xfId="0" applyAlignment="1">
      <alignment horizontal="left" vertical="center" indent="1"/>
    </xf>
    <xf numFmtId="0" fontId="13" fillId="3" borderId="0" xfId="0" applyFont="1" applyFill="1" applyAlignment="1">
      <alignment horizontal="center" vertical="center" wrapText="1"/>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12" xfId="0" applyFont="1" applyFill="1" applyBorder="1" applyAlignment="1">
      <alignment horizontal="center" vertical="center" wrapText="1"/>
    </xf>
    <xf numFmtId="0" fontId="23" fillId="2" borderId="74" xfId="0" applyFont="1" applyFill="1" applyBorder="1" applyAlignment="1">
      <alignment horizontal="center" vertical="center" wrapText="1"/>
    </xf>
    <xf numFmtId="0" fontId="2" fillId="4" borderId="0" xfId="0" applyFont="1" applyFill="1" applyAlignment="1">
      <alignment wrapText="1"/>
    </xf>
    <xf numFmtId="0" fontId="26" fillId="0" borderId="1" xfId="0" applyFont="1" applyBorder="1" applyAlignment="1">
      <alignment horizontal="left" vertical="center" wrapText="1" indent="1"/>
    </xf>
    <xf numFmtId="0" fontId="11" fillId="0" borderId="1" xfId="0" applyFont="1" applyBorder="1" applyAlignment="1">
      <alignment vertical="center" wrapText="1"/>
    </xf>
    <xf numFmtId="0" fontId="26" fillId="5" borderId="37" xfId="0" applyFont="1" applyFill="1" applyBorder="1" applyAlignment="1">
      <alignment horizontal="left" vertical="center" wrapText="1" indent="1"/>
    </xf>
    <xf numFmtId="0" fontId="2" fillId="3" borderId="0" xfId="0" applyFont="1" applyFill="1" applyAlignment="1">
      <alignment wrapText="1"/>
    </xf>
    <xf numFmtId="0" fontId="26" fillId="0" borderId="1" xfId="0" applyFont="1" applyBorder="1" applyAlignment="1">
      <alignment horizontal="left" vertical="center" wrapText="1" indent="1" readingOrder="1"/>
    </xf>
    <xf numFmtId="0" fontId="26" fillId="0" borderId="33" xfId="0" applyFont="1" applyBorder="1" applyAlignment="1">
      <alignment horizontal="left" vertical="center" wrapText="1" indent="1" readingOrder="1"/>
    </xf>
    <xf numFmtId="0" fontId="26" fillId="5" borderId="67" xfId="0" applyFont="1" applyFill="1" applyBorder="1" applyAlignment="1">
      <alignment horizontal="left" vertical="center" wrapText="1" indent="1"/>
    </xf>
    <xf numFmtId="2" fontId="19" fillId="5" borderId="8" xfId="0" applyNumberFormat="1" applyFont="1" applyFill="1" applyBorder="1" applyAlignment="1">
      <alignment horizontal="center" vertical="center" wrapText="1"/>
    </xf>
    <xf numFmtId="0" fontId="11" fillId="5" borderId="9" xfId="0" applyFont="1" applyFill="1" applyBorder="1" applyAlignment="1">
      <alignment wrapText="1"/>
    </xf>
    <xf numFmtId="0" fontId="27" fillId="3" borderId="0" xfId="0" applyFont="1" applyFill="1" applyAlignment="1">
      <alignment wrapText="1"/>
    </xf>
    <xf numFmtId="0" fontId="11" fillId="3" borderId="0" xfId="0" applyFont="1" applyFill="1" applyAlignment="1">
      <alignment vertical="center" wrapText="1"/>
    </xf>
    <xf numFmtId="0" fontId="11" fillId="5" borderId="37" xfId="0" applyFont="1" applyFill="1" applyBorder="1" applyAlignment="1">
      <alignment horizontal="left" vertical="center" wrapText="1" indent="1"/>
    </xf>
    <xf numFmtId="0" fontId="1" fillId="2" borderId="0" xfId="0" applyFont="1" applyFill="1"/>
    <xf numFmtId="0" fontId="11" fillId="0" borderId="1" xfId="0" applyFont="1" applyBorder="1" applyAlignment="1">
      <alignment horizontal="left" vertical="center" wrapText="1" indent="1"/>
    </xf>
    <xf numFmtId="0" fontId="11" fillId="0" borderId="33" xfId="0" applyFont="1" applyBorder="1" applyAlignment="1">
      <alignment horizontal="left" vertical="center" wrapText="1" indent="1"/>
    </xf>
    <xf numFmtId="0" fontId="11" fillId="0" borderId="33" xfId="0" applyFont="1" applyBorder="1" applyAlignment="1">
      <alignment vertical="center" wrapText="1"/>
    </xf>
    <xf numFmtId="0" fontId="11" fillId="5" borderId="67" xfId="0" applyFont="1" applyFill="1" applyBorder="1" applyAlignment="1">
      <alignment horizontal="left" vertical="center" wrapText="1" indent="1"/>
    </xf>
    <xf numFmtId="0" fontId="11" fillId="0" borderId="5" xfId="0" applyFont="1" applyBorder="1" applyAlignment="1">
      <alignment vertical="center" wrapText="1"/>
    </xf>
    <xf numFmtId="0" fontId="11" fillId="0" borderId="0" xfId="0" applyFont="1" applyAlignment="1">
      <alignment horizontal="left" vertical="center" wrapText="1" indent="1"/>
    </xf>
    <xf numFmtId="0" fontId="11" fillId="0" borderId="0" xfId="0" applyFont="1" applyAlignment="1">
      <alignment vertical="center" wrapText="1"/>
    </xf>
    <xf numFmtId="0" fontId="25" fillId="0" borderId="0" xfId="0" applyFont="1"/>
    <xf numFmtId="2" fontId="19" fillId="5" borderId="73" xfId="0" applyNumberFormat="1" applyFont="1" applyFill="1" applyBorder="1" applyAlignment="1">
      <alignment vertical="center" wrapText="1"/>
    </xf>
    <xf numFmtId="2" fontId="12" fillId="2" borderId="9" xfId="0" applyNumberFormat="1" applyFont="1" applyFill="1" applyBorder="1" applyAlignment="1">
      <alignment horizontal="center" vertical="center" wrapText="1"/>
    </xf>
    <xf numFmtId="49" fontId="13" fillId="5" borderId="60" xfId="0" applyNumberFormat="1" applyFont="1" applyFill="1" applyBorder="1" applyAlignment="1">
      <alignment horizontal="center" vertical="center"/>
    </xf>
    <xf numFmtId="0" fontId="11" fillId="5" borderId="69" xfId="0" applyFont="1" applyFill="1" applyBorder="1" applyAlignment="1">
      <alignment horizontal="right" vertical="center" wrapText="1"/>
    </xf>
    <xf numFmtId="0" fontId="11" fillId="5" borderId="38" xfId="0" applyFont="1" applyFill="1" applyBorder="1" applyAlignment="1">
      <alignment horizontal="right" vertical="center" wrapText="1"/>
    </xf>
    <xf numFmtId="0" fontId="11" fillId="5" borderId="2" xfId="0" applyFont="1" applyFill="1" applyBorder="1" applyAlignment="1">
      <alignment horizontal="right" vertical="center" wrapText="1"/>
    </xf>
    <xf numFmtId="49" fontId="13" fillId="5" borderId="14" xfId="0" applyNumberFormat="1" applyFont="1" applyFill="1" applyBorder="1" applyAlignment="1">
      <alignment horizontal="center" vertical="center"/>
    </xf>
    <xf numFmtId="49" fontId="13" fillId="5" borderId="21" xfId="0" applyNumberFormat="1" applyFont="1" applyFill="1" applyBorder="1" applyAlignment="1">
      <alignment horizontal="center" vertical="center"/>
    </xf>
    <xf numFmtId="0" fontId="28" fillId="0" borderId="0" xfId="0" applyFont="1" applyAlignment="1">
      <alignment vertical="center" wrapText="1"/>
    </xf>
    <xf numFmtId="0" fontId="1" fillId="0" borderId="0" xfId="0" applyFont="1" applyAlignment="1">
      <alignment wrapText="1"/>
    </xf>
    <xf numFmtId="0" fontId="3" fillId="0" borderId="0" xfId="0" applyFont="1" applyAlignment="1">
      <alignment vertical="center" wrapText="1"/>
    </xf>
    <xf numFmtId="0" fontId="11" fillId="0" borderId="75" xfId="0" applyFont="1" applyBorder="1" applyAlignment="1" applyProtection="1">
      <alignment wrapText="1"/>
      <protection locked="0"/>
    </xf>
    <xf numFmtId="0" fontId="11" fillId="0" borderId="60" xfId="0" applyFont="1" applyBorder="1" applyAlignment="1" applyProtection="1">
      <alignment wrapText="1"/>
      <protection locked="0"/>
    </xf>
    <xf numFmtId="0" fontId="11" fillId="0" borderId="14" xfId="0" applyFont="1" applyBorder="1" applyAlignment="1" applyProtection="1">
      <alignment wrapText="1"/>
      <protection locked="0"/>
    </xf>
    <xf numFmtId="0" fontId="11" fillId="0" borderId="1" xfId="0" applyFont="1" applyBorder="1" applyAlignment="1" applyProtection="1">
      <alignment wrapText="1"/>
      <protection locked="0"/>
    </xf>
    <xf numFmtId="0" fontId="11" fillId="0" borderId="33" xfId="0" applyFont="1" applyBorder="1" applyAlignment="1" applyProtection="1">
      <alignment wrapText="1"/>
      <protection locked="0"/>
    </xf>
    <xf numFmtId="0" fontId="11" fillId="0" borderId="72" xfId="0" applyFont="1" applyBorder="1" applyAlignment="1" applyProtection="1">
      <alignment wrapText="1"/>
      <protection locked="0"/>
    </xf>
    <xf numFmtId="0" fontId="11" fillId="0" borderId="0" xfId="0" applyFont="1" applyAlignment="1">
      <alignment horizontal="center" vertical="center" wrapText="1"/>
    </xf>
    <xf numFmtId="0" fontId="2" fillId="0" borderId="0" xfId="0" applyFont="1" applyAlignment="1">
      <alignment wrapText="1"/>
    </xf>
    <xf numFmtId="0" fontId="26" fillId="0" borderId="17" xfId="0" applyFont="1" applyBorder="1" applyAlignment="1">
      <alignment horizontal="left" vertical="center" wrapText="1" indent="1" readingOrder="1"/>
    </xf>
    <xf numFmtId="0" fontId="11" fillId="0" borderId="17" xfId="0" applyFont="1" applyBorder="1" applyAlignment="1">
      <alignment vertical="center" wrapText="1"/>
    </xf>
    <xf numFmtId="0" fontId="26" fillId="5" borderId="18" xfId="0" applyFont="1" applyFill="1" applyBorder="1" applyAlignment="1">
      <alignment horizontal="left" vertical="center" wrapText="1" indent="1"/>
    </xf>
    <xf numFmtId="0" fontId="23" fillId="2" borderId="22" xfId="0" applyFont="1" applyFill="1" applyBorder="1" applyAlignment="1">
      <alignment horizontal="center" vertical="center" wrapText="1"/>
    </xf>
    <xf numFmtId="0" fontId="23" fillId="2" borderId="23" xfId="0" applyFont="1" applyFill="1" applyBorder="1" applyAlignment="1">
      <alignment horizontal="center" vertical="center" wrapText="1"/>
    </xf>
    <xf numFmtId="0" fontId="25" fillId="5" borderId="11" xfId="0" applyFont="1" applyFill="1" applyBorder="1" applyAlignment="1">
      <alignment horizontal="center" vertical="center" wrapText="1"/>
    </xf>
    <xf numFmtId="0" fontId="26" fillId="0" borderId="11" xfId="0" applyFont="1" applyBorder="1" applyAlignment="1">
      <alignment horizontal="left" vertical="center" wrapText="1" indent="1" readingOrder="1"/>
    </xf>
    <xf numFmtId="0" fontId="11" fillId="0" borderId="11" xfId="0" applyFont="1" applyBorder="1" applyAlignment="1">
      <alignment vertical="center" wrapText="1"/>
    </xf>
    <xf numFmtId="0" fontId="11" fillId="5" borderId="39" xfId="0" applyFont="1" applyFill="1" applyBorder="1" applyAlignment="1">
      <alignment horizontal="left" vertical="center" wrapText="1" indent="1"/>
    </xf>
    <xf numFmtId="0" fontId="11" fillId="0" borderId="49" xfId="0" applyFont="1" applyBorder="1" applyAlignment="1">
      <alignment horizontal="left" vertical="center" wrapText="1" indent="1"/>
    </xf>
    <xf numFmtId="0" fontId="11" fillId="5" borderId="18" xfId="0" applyFont="1" applyFill="1" applyBorder="1" applyAlignment="1">
      <alignment horizontal="left" vertical="center" wrapText="1" indent="1"/>
    </xf>
    <xf numFmtId="0" fontId="11" fillId="0" borderId="17" xfId="0" applyFont="1" applyBorder="1" applyAlignment="1">
      <alignment horizontal="left" vertical="center" wrapText="1" indent="1"/>
    </xf>
    <xf numFmtId="0" fontId="11" fillId="0" borderId="49" xfId="0" applyFont="1" applyBorder="1" applyAlignment="1">
      <alignment horizontal="left" vertical="center" indent="1"/>
    </xf>
    <xf numFmtId="0" fontId="11" fillId="0" borderId="21" xfId="0" applyFont="1" applyBorder="1" applyAlignment="1" applyProtection="1">
      <alignment wrapText="1"/>
      <protection locked="0"/>
    </xf>
    <xf numFmtId="0" fontId="11" fillId="0" borderId="12" xfId="0" applyFont="1" applyBorder="1" applyAlignment="1" applyProtection="1">
      <alignment wrapText="1"/>
      <protection locked="0"/>
    </xf>
    <xf numFmtId="49" fontId="19" fillId="11" borderId="32" xfId="0" applyNumberFormat="1" applyFont="1" applyFill="1" applyBorder="1" applyAlignment="1">
      <alignment horizontal="right" vertical="center"/>
    </xf>
    <xf numFmtId="0" fontId="26" fillId="0" borderId="11" xfId="0" applyFont="1" applyBorder="1" applyAlignment="1">
      <alignment horizontal="left" vertical="center" wrapText="1" indent="1"/>
    </xf>
    <xf numFmtId="0" fontId="26" fillId="5" borderId="39" xfId="0" applyFont="1" applyFill="1" applyBorder="1" applyAlignment="1">
      <alignment horizontal="left" vertical="center" wrapText="1" indent="1"/>
    </xf>
    <xf numFmtId="2" fontId="19" fillId="5" borderId="43" xfId="0" applyNumberFormat="1" applyFont="1" applyFill="1" applyBorder="1" applyAlignment="1">
      <alignment vertical="center" wrapText="1"/>
    </xf>
    <xf numFmtId="2" fontId="19" fillId="2" borderId="9" xfId="0" applyNumberFormat="1" applyFont="1" applyFill="1" applyBorder="1" applyAlignment="1">
      <alignment horizontal="center" vertical="center" wrapText="1"/>
    </xf>
    <xf numFmtId="0" fontId="37" fillId="8" borderId="25" xfId="1" applyFont="1" applyFill="1" applyBorder="1" applyAlignment="1">
      <alignment horizontal="center" vertical="center"/>
    </xf>
    <xf numFmtId="0" fontId="11" fillId="3" borderId="0" xfId="0" applyFont="1" applyFill="1" applyAlignment="1">
      <alignment horizontal="center" vertical="center" wrapText="1"/>
    </xf>
    <xf numFmtId="0" fontId="23" fillId="2" borderId="6" xfId="0" applyFont="1" applyFill="1" applyBorder="1" applyAlignment="1">
      <alignment horizontal="center" vertical="center" wrapText="1"/>
    </xf>
    <xf numFmtId="0" fontId="25" fillId="5" borderId="10"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5" fillId="8" borderId="74" xfId="0" applyFont="1" applyFill="1" applyBorder="1" applyAlignment="1">
      <alignment horizontal="center" vertical="center" wrapText="1"/>
    </xf>
    <xf numFmtId="0" fontId="11" fillId="0" borderId="34" xfId="0" applyFont="1" applyBorder="1" applyAlignment="1">
      <alignment vertical="center" wrapText="1"/>
    </xf>
    <xf numFmtId="0" fontId="26" fillId="0" borderId="17" xfId="0" applyFont="1" applyBorder="1" applyAlignment="1">
      <alignment horizontal="left" vertical="center" indent="1" readingOrder="1"/>
    </xf>
    <xf numFmtId="2" fontId="19" fillId="5" borderId="8" xfId="0" applyNumberFormat="1" applyFont="1" applyFill="1" applyBorder="1" applyAlignment="1">
      <alignment vertical="center" wrapText="1"/>
    </xf>
    <xf numFmtId="2" fontId="19" fillId="5" borderId="26" xfId="0" applyNumberFormat="1" applyFont="1" applyFill="1" applyBorder="1" applyAlignment="1">
      <alignment vertical="center" wrapText="1"/>
    </xf>
    <xf numFmtId="2" fontId="19" fillId="5" borderId="27" xfId="0" applyNumberFormat="1" applyFont="1" applyFill="1" applyBorder="1" applyAlignment="1">
      <alignment vertical="center" wrapText="1"/>
    </xf>
    <xf numFmtId="0" fontId="11" fillId="3" borderId="34" xfId="0" applyFont="1" applyFill="1" applyBorder="1" applyAlignment="1">
      <alignment vertical="center" wrapText="1"/>
    </xf>
    <xf numFmtId="0" fontId="11" fillId="3" borderId="0" xfId="0" applyFont="1" applyFill="1" applyAlignment="1">
      <alignment wrapText="1"/>
    </xf>
    <xf numFmtId="0" fontId="1" fillId="3" borderId="0" xfId="0" applyFont="1" applyFill="1" applyAlignment="1">
      <alignment wrapText="1"/>
    </xf>
    <xf numFmtId="0" fontId="11" fillId="5" borderId="15" xfId="0" applyFont="1" applyFill="1" applyBorder="1" applyAlignment="1">
      <alignment horizontal="left" vertical="center" wrapText="1" indent="1"/>
    </xf>
    <xf numFmtId="0" fontId="6" fillId="8" borderId="8" xfId="0" applyFont="1" applyFill="1" applyBorder="1"/>
    <xf numFmtId="0" fontId="6" fillId="8" borderId="26" xfId="0" applyFont="1" applyFill="1" applyBorder="1"/>
    <xf numFmtId="0" fontId="6" fillId="8" borderId="27" xfId="0" applyFont="1" applyFill="1" applyBorder="1"/>
    <xf numFmtId="0" fontId="25" fillId="8" borderId="11" xfId="0" applyFont="1" applyFill="1" applyBorder="1" applyAlignment="1" applyProtection="1">
      <alignment horizontal="center" vertical="center" wrapText="1"/>
      <protection locked="0"/>
    </xf>
    <xf numFmtId="0" fontId="7" fillId="3" borderId="62" xfId="1" applyFont="1" applyFill="1" applyBorder="1" applyAlignment="1">
      <alignment vertical="center" wrapText="1"/>
    </xf>
    <xf numFmtId="0" fontId="7" fillId="3" borderId="0" xfId="1" applyFont="1" applyFill="1" applyAlignment="1">
      <alignment vertical="center" wrapText="1"/>
    </xf>
    <xf numFmtId="0" fontId="26" fillId="5" borderId="1" xfId="0" applyFont="1" applyFill="1" applyBorder="1" applyAlignment="1">
      <alignment horizontal="left" vertical="center" wrapText="1" indent="1"/>
    </xf>
    <xf numFmtId="0" fontId="26" fillId="5" borderId="17" xfId="0" applyFont="1" applyFill="1" applyBorder="1" applyAlignment="1">
      <alignment horizontal="left" vertical="center" wrapText="1" indent="1"/>
    </xf>
    <xf numFmtId="2" fontId="19" fillId="5" borderId="24" xfId="0" applyNumberFormat="1" applyFont="1" applyFill="1" applyBorder="1" applyAlignment="1">
      <alignment horizontal="center" vertical="center" wrapText="1"/>
    </xf>
    <xf numFmtId="0" fontId="11" fillId="5" borderId="1" xfId="0" applyFont="1" applyFill="1" applyBorder="1" applyAlignment="1">
      <alignment horizontal="left" vertical="center" wrapText="1" indent="1"/>
    </xf>
    <xf numFmtId="0" fontId="11" fillId="5" borderId="17" xfId="0" applyFont="1" applyFill="1" applyBorder="1" applyAlignment="1">
      <alignment horizontal="left" vertical="center" wrapText="1" indent="1"/>
    </xf>
    <xf numFmtId="0" fontId="25" fillId="3" borderId="0" xfId="0" applyFont="1" applyFill="1"/>
    <xf numFmtId="49" fontId="13" fillId="5" borderId="5" xfId="0" applyNumberFormat="1" applyFont="1" applyFill="1" applyBorder="1" applyAlignment="1">
      <alignment horizontal="center" vertical="center"/>
    </xf>
    <xf numFmtId="0" fontId="11" fillId="5" borderId="37" xfId="0" applyFont="1" applyFill="1" applyBorder="1" applyAlignment="1">
      <alignment horizontal="right" vertical="center" wrapText="1"/>
    </xf>
    <xf numFmtId="49" fontId="13" fillId="5" borderId="1" xfId="0" applyNumberFormat="1" applyFont="1" applyFill="1" applyBorder="1" applyAlignment="1">
      <alignment horizontal="center" vertical="center"/>
    </xf>
    <xf numFmtId="0" fontId="28" fillId="3" borderId="0" xfId="0" applyFont="1" applyFill="1" applyAlignment="1">
      <alignment vertical="center" wrapText="1"/>
    </xf>
    <xf numFmtId="0" fontId="1" fillId="0" borderId="0" xfId="0" applyFont="1" applyProtection="1">
      <protection locked="0"/>
    </xf>
    <xf numFmtId="0" fontId="1" fillId="3" borderId="0" xfId="0" applyFont="1" applyFill="1" applyProtection="1">
      <protection locked="0"/>
    </xf>
    <xf numFmtId="0" fontId="1" fillId="0" borderId="0" xfId="0" applyFont="1" applyAlignment="1" applyProtection="1">
      <alignment wrapText="1"/>
      <protection locked="0"/>
    </xf>
    <xf numFmtId="0" fontId="11" fillId="3" borderId="0" xfId="0" applyFont="1" applyFill="1" applyAlignment="1" applyProtection="1">
      <alignment wrapText="1"/>
      <protection locked="0"/>
    </xf>
    <xf numFmtId="0" fontId="1" fillId="3" borderId="0" xfId="0" applyFont="1" applyFill="1" applyAlignment="1" applyProtection="1">
      <alignment wrapText="1"/>
      <protection locked="0"/>
    </xf>
    <xf numFmtId="0" fontId="37" fillId="3" borderId="0" xfId="1" applyFont="1" applyFill="1" applyAlignment="1">
      <alignment vertical="center"/>
    </xf>
    <xf numFmtId="0" fontId="31" fillId="2" borderId="1" xfId="0" applyFont="1" applyFill="1" applyBorder="1" applyAlignment="1">
      <alignment horizontal="left" vertical="center"/>
    </xf>
    <xf numFmtId="0" fontId="6" fillId="5" borderId="1" xfId="0" applyFont="1" applyFill="1" applyBorder="1" applyAlignment="1">
      <alignment horizontal="left" vertical="center"/>
    </xf>
    <xf numFmtId="0" fontId="32" fillId="2" borderId="1" xfId="0" applyFont="1" applyFill="1" applyBorder="1" applyAlignment="1">
      <alignment horizontal="left" vertical="center"/>
    </xf>
    <xf numFmtId="0" fontId="6" fillId="2" borderId="1" xfId="0" applyFont="1" applyFill="1" applyBorder="1" applyAlignment="1">
      <alignment horizontal="left" vertical="center"/>
    </xf>
    <xf numFmtId="0" fontId="6" fillId="2" borderId="37" xfId="0" applyFont="1" applyFill="1" applyBorder="1" applyAlignment="1">
      <alignment horizontal="left" vertical="center" wrapText="1"/>
    </xf>
    <xf numFmtId="0" fontId="6" fillId="2" borderId="38" xfId="0" applyFont="1" applyFill="1" applyBorder="1" applyAlignment="1">
      <alignment horizontal="left" vertical="center" wrapText="1"/>
    </xf>
    <xf numFmtId="0" fontId="6" fillId="2" borderId="2" xfId="0" applyFont="1" applyFill="1" applyBorder="1" applyAlignment="1">
      <alignment horizontal="left" vertical="center" wrapText="1"/>
    </xf>
    <xf numFmtId="0" fontId="11" fillId="0" borderId="0" xfId="0" applyFont="1" applyProtection="1">
      <protection locked="0"/>
    </xf>
    <xf numFmtId="0" fontId="6" fillId="0" borderId="0" xfId="0" applyFont="1" applyAlignment="1" applyProtection="1">
      <alignment horizontal="left" indent="1"/>
      <protection locked="0"/>
    </xf>
    <xf numFmtId="0" fontId="11" fillId="0" borderId="0" xfId="0" applyFont="1" applyAlignment="1" applyProtection="1">
      <alignment horizontal="left" wrapText="1" indent="1"/>
      <protection locked="0"/>
    </xf>
    <xf numFmtId="0" fontId="11" fillId="0" borderId="0" xfId="0" applyFont="1" applyAlignment="1" applyProtection="1">
      <alignment wrapText="1"/>
      <protection locked="0"/>
    </xf>
    <xf numFmtId="0" fontId="29" fillId="3" borderId="25" xfId="1" applyFont="1" applyFill="1" applyBorder="1" applyAlignment="1">
      <alignment horizontal="center" vertical="center"/>
    </xf>
    <xf numFmtId="0" fontId="29" fillId="3" borderId="27" xfId="1" applyFont="1" applyFill="1" applyBorder="1" applyAlignment="1">
      <alignment horizontal="center" vertical="center"/>
    </xf>
    <xf numFmtId="0" fontId="34" fillId="2" borderId="25" xfId="0" applyFont="1" applyFill="1" applyBorder="1" applyAlignment="1">
      <alignment horizontal="center" vertical="center"/>
    </xf>
    <xf numFmtId="0" fontId="11" fillId="8" borderId="6" xfId="0" applyFont="1" applyFill="1" applyBorder="1" applyAlignment="1">
      <alignment horizontal="left" vertical="center" wrapText="1" indent="1"/>
    </xf>
    <xf numFmtId="0" fontId="11" fillId="0" borderId="0" xfId="0" applyFont="1" applyAlignment="1">
      <alignment vertical="center"/>
    </xf>
    <xf numFmtId="0" fontId="11" fillId="8" borderId="9" xfId="0" applyFont="1" applyFill="1" applyBorder="1" applyAlignment="1">
      <alignment horizontal="left" vertical="center" wrapText="1" indent="1"/>
    </xf>
    <xf numFmtId="0" fontId="11" fillId="3" borderId="0" xfId="0" applyFont="1" applyFill="1" applyAlignment="1">
      <alignment horizontal="left" vertical="center"/>
    </xf>
    <xf numFmtId="0" fontId="18" fillId="8" borderId="9" xfId="0" applyFont="1" applyFill="1" applyBorder="1" applyAlignment="1">
      <alignment horizontal="left" vertical="center" wrapText="1" indent="1"/>
    </xf>
    <xf numFmtId="0" fontId="12" fillId="3" borderId="0" xfId="0" applyFont="1" applyFill="1" applyAlignment="1">
      <alignment horizontal="center" vertical="center"/>
    </xf>
    <xf numFmtId="0" fontId="17" fillId="3" borderId="0" xfId="0" applyFont="1" applyFill="1" applyAlignment="1">
      <alignment horizontal="left" vertical="center" wrapText="1"/>
    </xf>
    <xf numFmtId="0" fontId="34" fillId="2" borderId="6" xfId="0" applyFont="1" applyFill="1" applyBorder="1" applyAlignment="1">
      <alignment horizontal="center" vertical="center"/>
    </xf>
    <xf numFmtId="0" fontId="18" fillId="8" borderId="6" xfId="0" applyFont="1" applyFill="1" applyBorder="1" applyAlignment="1">
      <alignment horizontal="left" vertical="center" wrapText="1" indent="1"/>
    </xf>
    <xf numFmtId="0" fontId="20" fillId="0" borderId="0" xfId="0" applyFont="1" applyAlignment="1">
      <alignment vertical="center"/>
    </xf>
    <xf numFmtId="0" fontId="17" fillId="8" borderId="48" xfId="0" applyFont="1" applyFill="1" applyBorder="1" applyAlignment="1">
      <alignment horizontal="left" vertical="center" wrapText="1" indent="1"/>
    </xf>
    <xf numFmtId="0" fontId="4" fillId="0" borderId="0" xfId="0" applyFont="1" applyProtection="1">
      <protection locked="0"/>
    </xf>
    <xf numFmtId="0" fontId="34" fillId="2" borderId="64" xfId="0" applyFont="1" applyFill="1" applyBorder="1" applyAlignment="1" applyProtection="1">
      <alignment horizontal="center" vertical="center"/>
      <protection locked="0"/>
    </xf>
    <xf numFmtId="0" fontId="21" fillId="8" borderId="6" xfId="1" applyFont="1" applyFill="1" applyBorder="1" applyAlignment="1" applyProtection="1">
      <alignment horizontal="left" vertical="center" indent="1"/>
      <protection locked="0"/>
    </xf>
    <xf numFmtId="0" fontId="4" fillId="3" borderId="0" xfId="0" applyFont="1" applyFill="1" applyProtection="1">
      <protection locked="0"/>
    </xf>
    <xf numFmtId="0" fontId="6" fillId="0" borderId="0" xfId="0" applyFont="1" applyProtection="1">
      <protection locked="0"/>
    </xf>
    <xf numFmtId="0" fontId="21" fillId="8" borderId="4" xfId="1" applyFont="1" applyFill="1" applyBorder="1" applyAlignment="1" applyProtection="1">
      <alignment horizontal="left" vertical="center" indent="1"/>
      <protection locked="0"/>
    </xf>
    <xf numFmtId="0" fontId="21" fillId="8" borderId="79" xfId="1" applyFont="1" applyFill="1" applyBorder="1" applyAlignment="1" applyProtection="1">
      <alignment horizontal="left" vertical="center" indent="1"/>
      <protection locked="0"/>
    </xf>
    <xf numFmtId="0" fontId="21" fillId="8" borderId="57" xfId="1" applyFont="1" applyFill="1" applyBorder="1" applyAlignment="1" applyProtection="1">
      <alignment horizontal="left" vertical="center" indent="1"/>
      <protection locked="0"/>
    </xf>
    <xf numFmtId="0" fontId="15" fillId="5" borderId="10" xfId="0" applyFont="1" applyFill="1" applyBorder="1" applyAlignment="1" applyProtection="1">
      <alignment horizontal="right" vertical="center"/>
      <protection locked="0"/>
    </xf>
    <xf numFmtId="2" fontId="16" fillId="5" borderId="28" xfId="1" applyNumberFormat="1" applyFont="1" applyFill="1" applyBorder="1" applyAlignment="1" applyProtection="1">
      <alignment horizontal="left" vertical="center" indent="1"/>
      <protection locked="0"/>
    </xf>
    <xf numFmtId="0" fontId="15" fillId="5" borderId="13" xfId="0" applyFont="1" applyFill="1" applyBorder="1" applyAlignment="1" applyProtection="1">
      <alignment horizontal="right" vertical="center"/>
      <protection locked="0"/>
    </xf>
    <xf numFmtId="2" fontId="16" fillId="5" borderId="29" xfId="1" applyNumberFormat="1" applyFont="1" applyFill="1" applyBorder="1" applyAlignment="1" applyProtection="1">
      <alignment horizontal="left" vertical="center" indent="1"/>
      <protection locked="0"/>
    </xf>
    <xf numFmtId="0" fontId="15" fillId="5" borderId="20" xfId="0" applyFont="1" applyFill="1" applyBorder="1" applyAlignment="1" applyProtection="1">
      <alignment horizontal="right" vertical="center"/>
      <protection locked="0"/>
    </xf>
    <xf numFmtId="2" fontId="16" fillId="5" borderId="19" xfId="1" applyNumberFormat="1" applyFont="1" applyFill="1" applyBorder="1" applyAlignment="1" applyProtection="1">
      <alignment horizontal="left" vertical="center" indent="1"/>
      <protection locked="0"/>
    </xf>
    <xf numFmtId="0" fontId="4" fillId="3" borderId="55" xfId="0" applyFont="1" applyFill="1" applyBorder="1" applyProtection="1">
      <protection locked="0"/>
    </xf>
    <xf numFmtId="0" fontId="51" fillId="8" borderId="25" xfId="1" applyFont="1" applyFill="1" applyBorder="1" applyAlignment="1" applyProtection="1">
      <alignment horizontal="center"/>
      <protection locked="0"/>
    </xf>
    <xf numFmtId="0" fontId="51" fillId="8" borderId="27" xfId="1" applyFont="1" applyFill="1" applyBorder="1" applyAlignment="1" applyProtection="1">
      <alignment horizontal="center"/>
      <protection locked="0"/>
    </xf>
    <xf numFmtId="0" fontId="8" fillId="2" borderId="7" xfId="0" applyFont="1" applyFill="1" applyBorder="1" applyAlignment="1">
      <alignment horizontal="center" vertical="center"/>
    </xf>
    <xf numFmtId="0" fontId="9" fillId="0" borderId="43" xfId="0" applyFont="1" applyBorder="1"/>
    <xf numFmtId="0" fontId="12" fillId="2" borderId="42" xfId="0" applyFont="1" applyFill="1" applyBorder="1" applyAlignment="1" applyProtection="1">
      <alignment horizontal="center" vertical="center" wrapText="1"/>
      <protection locked="0"/>
    </xf>
    <xf numFmtId="0" fontId="6" fillId="0" borderId="4" xfId="0" applyFont="1" applyBorder="1" applyProtection="1">
      <protection locked="0"/>
    </xf>
    <xf numFmtId="0" fontId="11" fillId="0" borderId="0" xfId="0" applyFont="1" applyAlignment="1" applyProtection="1">
      <alignment horizontal="center"/>
      <protection locked="0"/>
    </xf>
    <xf numFmtId="0" fontId="11" fillId="0" borderId="49" xfId="0" applyFont="1" applyBorder="1" applyAlignment="1">
      <alignment horizontal="center"/>
    </xf>
    <xf numFmtId="0" fontId="11" fillId="0" borderId="50" xfId="0" applyFont="1" applyBorder="1" applyAlignment="1">
      <alignment horizontal="center"/>
    </xf>
    <xf numFmtId="0" fontId="6" fillId="0" borderId="80" xfId="0" applyFont="1" applyBorder="1" applyAlignment="1" applyProtection="1">
      <alignment horizontal="center"/>
      <protection locked="0"/>
    </xf>
    <xf numFmtId="0" fontId="6" fillId="0" borderId="83" xfId="0" applyFont="1" applyBorder="1" applyAlignment="1" applyProtection="1">
      <alignment horizontal="center"/>
      <protection locked="0"/>
    </xf>
    <xf numFmtId="0" fontId="49" fillId="0" borderId="80" xfId="0" applyFont="1" applyBorder="1" applyAlignment="1">
      <alignment horizontal="center"/>
    </xf>
    <xf numFmtId="49" fontId="18" fillId="0" borderId="25" xfId="0" applyNumberFormat="1" applyFont="1" applyBorder="1" applyAlignment="1">
      <alignment horizontal="center" vertical="center" wrapText="1"/>
    </xf>
    <xf numFmtId="49" fontId="14" fillId="0" borderId="27" xfId="0" applyNumberFormat="1" applyFont="1" applyBorder="1" applyAlignment="1">
      <alignment horizontal="center" vertical="center"/>
    </xf>
    <xf numFmtId="0" fontId="41" fillId="3" borderId="65" xfId="0" applyFont="1" applyFill="1" applyBorder="1" applyAlignment="1">
      <alignment horizontal="left"/>
    </xf>
    <xf numFmtId="0" fontId="10" fillId="5" borderId="5" xfId="0" applyFont="1" applyFill="1" applyBorder="1" applyAlignment="1">
      <alignment horizontal="center"/>
    </xf>
    <xf numFmtId="0" fontId="6" fillId="0" borderId="44" xfId="0" applyFont="1" applyBorder="1"/>
    <xf numFmtId="0" fontId="34" fillId="2" borderId="76" xfId="0" applyFont="1" applyFill="1" applyBorder="1" applyAlignment="1" applyProtection="1">
      <alignment horizontal="center" vertical="center" wrapText="1"/>
      <protection locked="0"/>
    </xf>
    <xf numFmtId="0" fontId="35" fillId="0" borderId="62" xfId="0" applyFont="1" applyBorder="1" applyProtection="1">
      <protection locked="0"/>
    </xf>
    <xf numFmtId="0" fontId="35" fillId="0" borderId="78" xfId="0" applyFont="1" applyBorder="1" applyProtection="1">
      <protection locked="0"/>
    </xf>
    <xf numFmtId="0" fontId="12" fillId="2" borderId="6" xfId="0" applyFont="1" applyFill="1" applyBorder="1" applyAlignment="1" applyProtection="1">
      <alignment horizontal="center" vertical="center" wrapText="1"/>
      <protection locked="0"/>
    </xf>
    <xf numFmtId="0" fontId="6" fillId="0" borderId="27" xfId="0" applyFont="1" applyBorder="1" applyProtection="1">
      <protection locked="0"/>
    </xf>
    <xf numFmtId="0" fontId="9" fillId="0" borderId="27" xfId="0" applyFont="1" applyBorder="1"/>
    <xf numFmtId="0" fontId="8" fillId="3" borderId="25" xfId="0" applyFont="1" applyFill="1" applyBorder="1" applyAlignment="1">
      <alignment horizontal="center" vertical="center"/>
    </xf>
    <xf numFmtId="0" fontId="8" fillId="3" borderId="26" xfId="0" applyFont="1" applyFill="1" applyBorder="1" applyAlignment="1">
      <alignment horizontal="center" vertical="center"/>
    </xf>
    <xf numFmtId="0" fontId="21" fillId="9" borderId="25" xfId="1" applyFont="1" applyFill="1" applyBorder="1" applyAlignment="1" applyProtection="1">
      <alignment horizontal="center" vertical="center"/>
      <protection locked="0"/>
    </xf>
    <xf numFmtId="0" fontId="21" fillId="9" borderId="27" xfId="1" applyFont="1" applyFill="1" applyBorder="1" applyAlignment="1" applyProtection="1">
      <alignment horizontal="center" vertical="center"/>
      <protection locked="0"/>
    </xf>
    <xf numFmtId="0" fontId="5" fillId="8" borderId="25" xfId="1" applyFill="1" applyBorder="1" applyAlignment="1" applyProtection="1">
      <alignment horizontal="center" vertical="center"/>
      <protection locked="0"/>
    </xf>
    <xf numFmtId="0" fontId="5" fillId="8" borderId="27" xfId="1" applyFill="1" applyBorder="1" applyAlignment="1" applyProtection="1">
      <alignment horizontal="center" vertical="center"/>
      <protection locked="0"/>
    </xf>
    <xf numFmtId="0" fontId="6" fillId="5" borderId="1" xfId="0" applyFont="1" applyFill="1" applyBorder="1" applyAlignment="1">
      <alignment horizontal="left" vertical="center" wrapText="1" indent="1"/>
    </xf>
    <xf numFmtId="0" fontId="6" fillId="0" borderId="38" xfId="0" applyFont="1" applyBorder="1" applyAlignment="1">
      <alignment horizontal="left" indent="1"/>
    </xf>
    <xf numFmtId="0" fontId="6" fillId="0" borderId="2" xfId="0" applyFont="1" applyBorder="1" applyAlignment="1">
      <alignment horizontal="left" indent="1"/>
    </xf>
    <xf numFmtId="0" fontId="32" fillId="2" borderId="1" xfId="0" applyFont="1" applyFill="1" applyBorder="1" applyAlignment="1">
      <alignment horizontal="center" vertical="center" wrapText="1"/>
    </xf>
    <xf numFmtId="0" fontId="6" fillId="0" borderId="38" xfId="0" applyFont="1" applyBorder="1"/>
    <xf numFmtId="0" fontId="6" fillId="0" borderId="2" xfId="0" applyFont="1" applyBorder="1"/>
    <xf numFmtId="0" fontId="37" fillId="9" borderId="25" xfId="1" applyFont="1" applyFill="1" applyBorder="1" applyAlignment="1" applyProtection="1">
      <alignment horizontal="center" vertical="center"/>
      <protection locked="0"/>
    </xf>
    <xf numFmtId="0" fontId="37" fillId="9" borderId="26" xfId="1" applyFont="1" applyFill="1" applyBorder="1" applyAlignment="1" applyProtection="1">
      <alignment horizontal="center" vertical="center"/>
      <protection locked="0"/>
    </xf>
    <xf numFmtId="0" fontId="37" fillId="9" borderId="27" xfId="1" applyFont="1" applyFill="1" applyBorder="1" applyAlignment="1" applyProtection="1">
      <alignment horizontal="center" vertical="center"/>
      <protection locked="0"/>
    </xf>
    <xf numFmtId="0" fontId="37" fillId="9" borderId="25" xfId="1" applyFont="1" applyFill="1" applyBorder="1" applyAlignment="1">
      <alignment horizontal="center" vertical="center"/>
    </xf>
    <xf numFmtId="0" fontId="37" fillId="9" borderId="26" xfId="1" applyFont="1" applyFill="1" applyBorder="1" applyAlignment="1">
      <alignment horizontal="center" vertical="center"/>
    </xf>
    <xf numFmtId="0" fontId="37" fillId="9" borderId="27" xfId="1" applyFont="1" applyFill="1" applyBorder="1" applyAlignment="1">
      <alignment horizontal="center" vertical="center"/>
    </xf>
    <xf numFmtId="0" fontId="21" fillId="3" borderId="26" xfId="1" applyFont="1" applyFill="1" applyBorder="1" applyAlignment="1">
      <alignment horizontal="center"/>
    </xf>
    <xf numFmtId="0" fontId="38" fillId="2" borderId="25" xfId="0" applyFont="1" applyFill="1" applyBorder="1" applyAlignment="1">
      <alignment horizontal="center" vertical="center" wrapText="1"/>
    </xf>
    <xf numFmtId="0" fontId="40" fillId="0" borderId="26" xfId="0" applyFont="1" applyBorder="1"/>
    <xf numFmtId="0" fontId="31" fillId="2" borderId="1" xfId="0" applyFont="1" applyFill="1" applyBorder="1" applyAlignment="1">
      <alignment horizontal="left" vertical="center" wrapText="1"/>
    </xf>
    <xf numFmtId="0" fontId="13" fillId="5" borderId="6" xfId="0" applyFont="1" applyFill="1" applyBorder="1" applyAlignment="1">
      <alignment horizontal="center" vertical="center" wrapText="1"/>
    </xf>
    <xf numFmtId="0" fontId="6" fillId="0" borderId="26" xfId="0" applyFont="1" applyBorder="1"/>
    <xf numFmtId="0" fontId="6" fillId="0" borderId="27" xfId="0" applyFont="1" applyBorder="1"/>
    <xf numFmtId="0" fontId="33" fillId="5" borderId="2" xfId="1" applyFont="1" applyFill="1" applyBorder="1" applyAlignment="1" applyProtection="1">
      <alignment horizontal="left" vertical="center" indent="1"/>
      <protection locked="0"/>
    </xf>
    <xf numFmtId="0" fontId="6" fillId="0" borderId="38" xfId="0" applyFont="1" applyBorder="1" applyAlignment="1" applyProtection="1">
      <alignment horizontal="left" indent="1"/>
      <protection locked="0"/>
    </xf>
    <xf numFmtId="0" fontId="6" fillId="0" borderId="2" xfId="0" applyFont="1" applyBorder="1" applyAlignment="1" applyProtection="1">
      <alignment horizontal="left" indent="1"/>
      <protection locked="0"/>
    </xf>
    <xf numFmtId="0" fontId="12" fillId="2" borderId="30" xfId="0" applyFont="1" applyFill="1" applyBorder="1" applyAlignment="1" applyProtection="1">
      <alignment horizontal="center" vertical="center" wrapText="1"/>
      <protection locked="0"/>
    </xf>
    <xf numFmtId="0" fontId="6" fillId="0" borderId="45" xfId="0" applyFont="1" applyBorder="1" applyProtection="1">
      <protection locked="0"/>
    </xf>
    <xf numFmtId="0" fontId="6" fillId="0" borderId="46" xfId="0" applyFont="1" applyBorder="1" applyProtection="1">
      <protection locked="0"/>
    </xf>
    <xf numFmtId="0" fontId="22" fillId="2" borderId="25" xfId="0" applyFont="1" applyFill="1" applyBorder="1" applyAlignment="1">
      <alignment horizontal="center" vertical="center" wrapText="1"/>
    </xf>
    <xf numFmtId="0" fontId="22" fillId="2" borderId="26" xfId="0" applyFont="1" applyFill="1" applyBorder="1" applyAlignment="1">
      <alignment horizontal="center" vertical="center" wrapText="1"/>
    </xf>
    <xf numFmtId="0" fontId="11" fillId="5" borderId="69" xfId="0" applyFont="1" applyFill="1" applyBorder="1" applyAlignment="1">
      <alignment horizontal="right" vertical="center" wrapText="1"/>
    </xf>
    <xf numFmtId="0" fontId="11" fillId="5" borderId="38" xfId="0" applyFont="1" applyFill="1" applyBorder="1" applyAlignment="1">
      <alignment horizontal="right" vertical="center" wrapText="1"/>
    </xf>
    <xf numFmtId="0" fontId="11" fillId="5" borderId="2" xfId="0" applyFont="1" applyFill="1" applyBorder="1" applyAlignment="1">
      <alignment horizontal="right" vertical="center" wrapText="1"/>
    </xf>
    <xf numFmtId="0" fontId="19" fillId="5" borderId="7" xfId="0" applyFont="1" applyFill="1" applyBorder="1" applyAlignment="1">
      <alignment horizontal="right" vertical="center" wrapText="1"/>
    </xf>
    <xf numFmtId="0" fontId="6" fillId="0" borderId="43" xfId="0" applyFont="1" applyBorder="1"/>
    <xf numFmtId="0" fontId="25" fillId="5" borderId="1" xfId="0" applyFont="1" applyFill="1" applyBorder="1" applyAlignment="1">
      <alignment horizontal="center" vertical="center" wrapText="1" readingOrder="1"/>
    </xf>
    <xf numFmtId="0" fontId="6" fillId="0" borderId="34" xfId="0" applyFont="1" applyBorder="1"/>
    <xf numFmtId="0" fontId="25" fillId="5" borderId="1" xfId="0" applyFont="1" applyFill="1" applyBorder="1" applyAlignment="1">
      <alignment horizontal="center" vertical="center" wrapText="1"/>
    </xf>
    <xf numFmtId="0" fontId="12" fillId="2" borderId="7" xfId="0" applyFont="1" applyFill="1" applyBorder="1" applyAlignment="1">
      <alignment horizontal="right" vertical="center" wrapText="1"/>
    </xf>
    <xf numFmtId="0" fontId="13" fillId="5" borderId="58" xfId="0" applyFont="1" applyFill="1" applyBorder="1" applyAlignment="1">
      <alignment horizontal="center" vertical="center" wrapText="1"/>
    </xf>
    <xf numFmtId="0" fontId="6" fillId="0" borderId="59" xfId="0" applyFont="1" applyBorder="1"/>
    <xf numFmtId="2" fontId="19" fillId="5" borderId="73" xfId="0" applyNumberFormat="1" applyFont="1" applyFill="1" applyBorder="1" applyAlignment="1">
      <alignment horizontal="center" vertical="center" wrapText="1"/>
    </xf>
    <xf numFmtId="2" fontId="19" fillId="5" borderId="43" xfId="0" applyNumberFormat="1" applyFont="1" applyFill="1" applyBorder="1" applyAlignment="1">
      <alignment horizontal="center" vertical="center" wrapText="1"/>
    </xf>
    <xf numFmtId="0" fontId="13" fillId="5" borderId="13" xfId="0" applyFont="1" applyFill="1" applyBorder="1" applyAlignment="1">
      <alignment horizontal="center" vertical="center" wrapText="1"/>
    </xf>
    <xf numFmtId="0" fontId="6" fillId="0" borderId="29" xfId="0" applyFont="1" applyBorder="1"/>
    <xf numFmtId="0" fontId="24" fillId="5" borderId="13" xfId="0" applyFont="1" applyFill="1" applyBorder="1" applyAlignment="1">
      <alignment horizontal="center" vertical="center" wrapText="1"/>
    </xf>
    <xf numFmtId="0" fontId="6" fillId="0" borderId="31" xfId="0" applyFont="1" applyBorder="1"/>
    <xf numFmtId="0" fontId="12" fillId="2" borderId="7"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6" fillId="0" borderId="15" xfId="0" applyFont="1" applyBorder="1"/>
    <xf numFmtId="0" fontId="6" fillId="0" borderId="19" xfId="0" applyFont="1" applyBorder="1"/>
    <xf numFmtId="0" fontId="11" fillId="5" borderId="76" xfId="0" applyFont="1" applyFill="1" applyBorder="1" applyAlignment="1">
      <alignment horizontal="right" vertical="center" wrapText="1"/>
    </xf>
    <xf numFmtId="0" fontId="11" fillId="5" borderId="40" xfId="0" applyFont="1" applyFill="1" applyBorder="1" applyAlignment="1">
      <alignment horizontal="right" vertical="center" wrapText="1"/>
    </xf>
    <xf numFmtId="0" fontId="11" fillId="5" borderId="41" xfId="0" applyFont="1" applyFill="1" applyBorder="1" applyAlignment="1">
      <alignment horizontal="right" vertical="center" wrapText="1"/>
    </xf>
    <xf numFmtId="0" fontId="11" fillId="5" borderId="77" xfId="0" applyFont="1" applyFill="1" applyBorder="1" applyAlignment="1">
      <alignment horizontal="right" vertical="center" wrapText="1"/>
    </xf>
    <xf numFmtId="0" fontId="11" fillId="5" borderId="15" xfId="0" applyFont="1" applyFill="1" applyBorder="1" applyAlignment="1">
      <alignment horizontal="right" vertical="center" wrapText="1"/>
    </xf>
    <xf numFmtId="0" fontId="11" fillId="5" borderId="16" xfId="0" applyFont="1" applyFill="1" applyBorder="1" applyAlignment="1">
      <alignment horizontal="right" vertical="center" wrapText="1"/>
    </xf>
    <xf numFmtId="0" fontId="13" fillId="5" borderId="32" xfId="0" applyFont="1" applyFill="1" applyBorder="1" applyAlignment="1">
      <alignment horizontal="center" vertical="center" wrapText="1"/>
    </xf>
    <xf numFmtId="0" fontId="6" fillId="0" borderId="36" xfId="0" applyFont="1" applyBorder="1"/>
    <xf numFmtId="0" fontId="6" fillId="0" borderId="68" xfId="0" applyFont="1" applyBorder="1"/>
    <xf numFmtId="0" fontId="13" fillId="5" borderId="56" xfId="0" applyFont="1" applyFill="1" applyBorder="1" applyAlignment="1">
      <alignment horizontal="center" vertical="center" wrapText="1"/>
    </xf>
    <xf numFmtId="0" fontId="6" fillId="0" borderId="57" xfId="0" applyFont="1" applyBorder="1"/>
    <xf numFmtId="0" fontId="11" fillId="5" borderId="13" xfId="0" applyFont="1" applyFill="1" applyBorder="1" applyAlignment="1">
      <alignment horizontal="right" vertical="center" wrapText="1"/>
    </xf>
    <xf numFmtId="0" fontId="11" fillId="5" borderId="10" xfId="0" applyFont="1" applyFill="1" applyBorder="1" applyAlignment="1">
      <alignment horizontal="right" vertical="center" wrapText="1"/>
    </xf>
    <xf numFmtId="0" fontId="6" fillId="0" borderId="40" xfId="0" applyFont="1" applyBorder="1"/>
    <xf numFmtId="0" fontId="6" fillId="0" borderId="41" xfId="0" applyFont="1" applyBorder="1"/>
    <xf numFmtId="0" fontId="6" fillId="0" borderId="70" xfId="0" applyFont="1" applyBorder="1"/>
    <xf numFmtId="0" fontId="6" fillId="0" borderId="24" xfId="0" applyFont="1" applyBorder="1"/>
    <xf numFmtId="0" fontId="13" fillId="5" borderId="7" xfId="0" applyFont="1" applyFill="1" applyBorder="1" applyAlignment="1">
      <alignment horizontal="center" vertical="center" wrapText="1"/>
    </xf>
    <xf numFmtId="0" fontId="25" fillId="5" borderId="11" xfId="0" applyFont="1" applyFill="1" applyBorder="1" applyAlignment="1">
      <alignment horizontal="center" vertical="center" wrapText="1"/>
    </xf>
    <xf numFmtId="0" fontId="24" fillId="5" borderId="10" xfId="0" applyFont="1" applyFill="1" applyBorder="1" applyAlignment="1">
      <alignment horizontal="center" vertical="center" wrapText="1"/>
    </xf>
    <xf numFmtId="0" fontId="11" fillId="5" borderId="20" xfId="0" applyFont="1" applyFill="1" applyBorder="1" applyAlignment="1">
      <alignment horizontal="right" vertical="center" wrapText="1"/>
    </xf>
    <xf numFmtId="0" fontId="6" fillId="0" borderId="16" xfId="0" applyFont="1" applyBorder="1"/>
    <xf numFmtId="0" fontId="16" fillId="3" borderId="0" xfId="0" applyFont="1" applyFill="1" applyAlignment="1">
      <alignment horizontal="left" vertical="center" wrapText="1"/>
    </xf>
    <xf numFmtId="0" fontId="22" fillId="2" borderId="27" xfId="0" applyFont="1" applyFill="1" applyBorder="1" applyAlignment="1">
      <alignment horizontal="center" vertical="center" wrapText="1"/>
    </xf>
    <xf numFmtId="0" fontId="7" fillId="3" borderId="62" xfId="1" applyFont="1" applyFill="1" applyBorder="1" applyAlignment="1">
      <alignment horizontal="center" vertical="center" wrapText="1"/>
    </xf>
    <xf numFmtId="0" fontId="7" fillId="3" borderId="0" xfId="1" applyFont="1" applyFill="1" applyAlignment="1">
      <alignment horizontal="center" vertical="center" wrapText="1"/>
    </xf>
    <xf numFmtId="0" fontId="22" fillId="2" borderId="62" xfId="0" applyFont="1" applyFill="1" applyBorder="1" applyAlignment="1">
      <alignment horizontal="center" vertical="center" wrapText="1"/>
    </xf>
    <xf numFmtId="0" fontId="22" fillId="2" borderId="0" xfId="0" applyFont="1" applyFill="1" applyAlignment="1">
      <alignment horizontal="center" vertical="center" wrapText="1"/>
    </xf>
    <xf numFmtId="0" fontId="25" fillId="5" borderId="11" xfId="0" applyFont="1" applyFill="1" applyBorder="1" applyAlignment="1">
      <alignment horizontal="center" vertical="center" wrapText="1" readingOrder="1"/>
    </xf>
    <xf numFmtId="2" fontId="19" fillId="5" borderId="26" xfId="0" applyNumberFormat="1" applyFont="1" applyFill="1" applyBorder="1" applyAlignment="1">
      <alignment horizontal="center" vertical="center" wrapText="1"/>
    </xf>
    <xf numFmtId="2" fontId="19" fillId="5" borderId="27" xfId="0" applyNumberFormat="1" applyFont="1" applyFill="1" applyBorder="1" applyAlignment="1">
      <alignment horizontal="center" vertical="center" wrapText="1"/>
    </xf>
    <xf numFmtId="0" fontId="37" fillId="3" borderId="65" xfId="1" applyFont="1" applyFill="1" applyBorder="1" applyAlignment="1">
      <alignment horizontal="center" vertical="center"/>
    </xf>
    <xf numFmtId="0" fontId="30" fillId="5" borderId="7" xfId="1" applyFont="1" applyFill="1" applyBorder="1" applyAlignment="1">
      <alignment horizontal="center" vertical="center" wrapText="1"/>
    </xf>
    <xf numFmtId="0" fontId="6" fillId="0" borderId="27" xfId="0" applyFont="1" applyBorder="1" applyAlignment="1">
      <alignment vertical="center"/>
    </xf>
    <xf numFmtId="0" fontId="6" fillId="0" borderId="27" xfId="0" applyFont="1" applyBorder="1" applyAlignment="1">
      <alignment horizontal="center" vertical="center"/>
    </xf>
    <xf numFmtId="0" fontId="25" fillId="5" borderId="38" xfId="0" applyFont="1" applyFill="1" applyBorder="1" applyAlignment="1">
      <alignment horizontal="center" vertical="center" wrapText="1"/>
    </xf>
    <xf numFmtId="0" fontId="11" fillId="0" borderId="0" xfId="0" applyFont="1" applyAlignment="1">
      <alignment wrapText="1"/>
    </xf>
    <xf numFmtId="0" fontId="6" fillId="0" borderId="49" xfId="0" applyFont="1" applyBorder="1"/>
    <xf numFmtId="0" fontId="6" fillId="8" borderId="73" xfId="0" applyFont="1" applyFill="1" applyBorder="1" applyAlignment="1">
      <alignment horizontal="center"/>
    </xf>
    <xf numFmtId="0" fontId="6" fillId="8" borderId="27" xfId="0" applyFont="1" applyFill="1" applyBorder="1" applyAlignment="1">
      <alignment horizontal="center"/>
    </xf>
    <xf numFmtId="2" fontId="19" fillId="5" borderId="8" xfId="0" applyNumberFormat="1" applyFont="1" applyFill="1" applyBorder="1" applyAlignment="1">
      <alignment horizontal="center" vertical="center" wrapText="1"/>
    </xf>
    <xf numFmtId="2" fontId="19" fillId="5" borderId="9" xfId="0" applyNumberFormat="1" applyFont="1" applyFill="1" applyBorder="1" applyAlignment="1">
      <alignment horizontal="center" vertical="center" wrapText="1"/>
    </xf>
    <xf numFmtId="0" fontId="37" fillId="3" borderId="36" xfId="1" applyFont="1" applyFill="1" applyBorder="1" applyAlignment="1">
      <alignment horizontal="center" vertical="center"/>
    </xf>
    <xf numFmtId="0" fontId="22" fillId="2" borderId="66" xfId="0" applyFont="1" applyFill="1" applyBorder="1" applyAlignment="1">
      <alignment horizontal="center" vertical="center" wrapText="1"/>
    </xf>
    <xf numFmtId="0" fontId="22" fillId="2" borderId="3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39" fillId="2" borderId="26" xfId="0" applyFont="1" applyFill="1" applyBorder="1"/>
    <xf numFmtId="0" fontId="39" fillId="2" borderId="27" xfId="0" applyFont="1" applyFill="1" applyBorder="1"/>
    <xf numFmtId="0" fontId="11" fillId="5" borderId="39" xfId="0" applyFont="1" applyFill="1" applyBorder="1" applyAlignment="1">
      <alignment horizontal="right" vertical="center" wrapText="1"/>
    </xf>
    <xf numFmtId="0" fontId="13" fillId="5" borderId="1" xfId="0" applyFont="1" applyFill="1" applyBorder="1" applyAlignment="1">
      <alignment horizontal="center" vertical="center" wrapText="1"/>
    </xf>
    <xf numFmtId="0" fontId="6" fillId="0" borderId="13" xfId="0" applyFont="1" applyBorder="1"/>
    <xf numFmtId="0" fontId="6" fillId="0" borderId="20" xfId="0" applyFont="1" applyBorder="1"/>
    <xf numFmtId="0" fontId="11" fillId="5" borderId="37" xfId="0" applyFont="1" applyFill="1" applyBorder="1" applyAlignment="1">
      <alignment horizontal="right" vertical="center" wrapText="1"/>
    </xf>
    <xf numFmtId="0" fontId="19" fillId="5" borderId="70" xfId="0" applyFont="1" applyFill="1" applyBorder="1" applyAlignment="1">
      <alignment horizontal="right" vertical="center" wrapText="1"/>
    </xf>
    <xf numFmtId="0" fontId="6" fillId="0" borderId="47" xfId="0" applyFont="1" applyBorder="1"/>
    <xf numFmtId="0" fontId="15" fillId="0" borderId="27" xfId="0" applyFont="1" applyBorder="1"/>
    <xf numFmtId="0" fontId="6" fillId="0" borderId="1" xfId="0" applyFont="1" applyBorder="1"/>
    <xf numFmtId="0" fontId="6" fillId="0" borderId="17" xfId="0" applyFont="1" applyBorder="1"/>
    <xf numFmtId="0" fontId="6" fillId="8" borderId="71" xfId="0" applyFont="1" applyFill="1" applyBorder="1" applyAlignment="1">
      <alignment horizontal="center"/>
    </xf>
    <xf numFmtId="0" fontId="6" fillId="8" borderId="57" xfId="0" applyFont="1" applyFill="1" applyBorder="1" applyAlignment="1">
      <alignment horizontal="center"/>
    </xf>
    <xf numFmtId="0" fontId="11" fillId="3" borderId="37" xfId="0" applyFont="1" applyFill="1" applyBorder="1" applyAlignment="1">
      <alignment horizontal="right" vertical="center" wrapText="1"/>
    </xf>
    <xf numFmtId="0" fontId="11" fillId="3" borderId="38"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13" fillId="5" borderId="5" xfId="0" applyFont="1" applyFill="1" applyBorder="1" applyAlignment="1">
      <alignment horizontal="center" vertical="center" wrapText="1"/>
    </xf>
    <xf numFmtId="0" fontId="6" fillId="8" borderId="26" xfId="0" applyFont="1" applyFill="1" applyBorder="1" applyAlignment="1">
      <alignment horizontal="center"/>
    </xf>
  </cellXfs>
  <cellStyles count="2">
    <cellStyle name="Hyperlink" xfId="1" builtinId="8"/>
    <cellStyle name="Normal" xfId="0" builtinId="0"/>
  </cellStyles>
  <dxfs count="363">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D7D6E9"/>
      <color rgb="FF391B76"/>
      <color rgb="FF006100"/>
      <color rgb="FF9C6500"/>
      <color rgb="FFFFEB9C"/>
      <color rgb="FFFFC7CE"/>
      <color rgb="FF9C0006"/>
      <color rgb="FFDBEAF4"/>
      <color rgb="FFDBEB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R210"/>
  <sheetViews>
    <sheetView showGridLines="0" showRowColHeaders="0" tabSelected="1" zoomScale="96" zoomScaleNormal="96" workbookViewId="0">
      <selection activeCell="A8" sqref="A8"/>
    </sheetView>
  </sheetViews>
  <sheetFormatPr defaultColWidth="9.140625" defaultRowHeight="14.25" x14ac:dyDescent="0.2"/>
  <cols>
    <col min="1" max="1" width="39.28515625" style="2" customWidth="1"/>
    <col min="2" max="2" width="95.85546875" style="1" customWidth="1"/>
    <col min="3" max="3" width="9.140625" style="1" customWidth="1"/>
    <col min="4" max="16384" width="9.140625" style="1"/>
  </cols>
  <sheetData>
    <row r="1" spans="1:18" ht="35.25" customHeight="1" thickBot="1" x14ac:dyDescent="0.55000000000000004">
      <c r="A1" s="211" t="s">
        <v>558</v>
      </c>
      <c r="B1" s="212"/>
      <c r="C1" s="24"/>
      <c r="D1" s="24"/>
      <c r="E1" s="24"/>
      <c r="F1" s="24"/>
      <c r="G1" s="24"/>
      <c r="H1" s="24"/>
      <c r="I1" s="24"/>
      <c r="J1" s="24"/>
      <c r="K1" s="24"/>
      <c r="L1" s="24"/>
      <c r="M1" s="24"/>
      <c r="N1" s="24"/>
      <c r="O1" s="24"/>
      <c r="P1" s="24"/>
      <c r="Q1" s="24"/>
      <c r="R1" s="24"/>
    </row>
    <row r="2" spans="1:18" ht="15" x14ac:dyDescent="0.25">
      <c r="A2" s="224" t="s">
        <v>494</v>
      </c>
      <c r="B2" s="225"/>
      <c r="C2" s="24"/>
      <c r="D2" s="24"/>
      <c r="E2" s="24"/>
      <c r="F2" s="24"/>
      <c r="G2" s="24"/>
      <c r="H2" s="24"/>
      <c r="I2" s="24"/>
      <c r="J2" s="24"/>
      <c r="K2" s="24"/>
      <c r="L2" s="24"/>
      <c r="M2" s="24"/>
      <c r="N2" s="24"/>
      <c r="O2" s="24"/>
      <c r="P2" s="24"/>
      <c r="Q2" s="24"/>
      <c r="R2" s="24"/>
    </row>
    <row r="3" spans="1:18" ht="6" customHeight="1" thickBot="1" x14ac:dyDescent="0.3">
      <c r="A3" s="3"/>
      <c r="B3" s="4"/>
      <c r="C3" s="24"/>
      <c r="D3" s="24"/>
      <c r="E3" s="24"/>
      <c r="F3" s="24"/>
      <c r="G3" s="24"/>
      <c r="H3" s="24"/>
      <c r="I3" s="24"/>
      <c r="J3" s="24"/>
      <c r="K3" s="24"/>
      <c r="L3" s="24"/>
      <c r="M3" s="24"/>
      <c r="N3" s="24"/>
      <c r="O3" s="24"/>
      <c r="P3" s="24"/>
      <c r="Q3" s="24"/>
      <c r="R3" s="24"/>
    </row>
    <row r="4" spans="1:18" ht="68.25" customHeight="1" thickBot="1" x14ac:dyDescent="0.25">
      <c r="A4" s="21" t="s">
        <v>0</v>
      </c>
      <c r="B4" s="9" t="s">
        <v>1</v>
      </c>
      <c r="C4" s="24"/>
      <c r="D4" s="24"/>
      <c r="E4" s="24"/>
      <c r="F4" s="24"/>
      <c r="G4" s="24"/>
      <c r="H4" s="24"/>
      <c r="I4" s="24"/>
      <c r="J4" s="24"/>
      <c r="K4" s="24"/>
      <c r="L4" s="24"/>
      <c r="M4" s="24"/>
      <c r="N4" s="24"/>
      <c r="O4" s="24"/>
      <c r="P4" s="24"/>
      <c r="Q4" s="24"/>
      <c r="R4" s="24"/>
    </row>
    <row r="5" spans="1:18" ht="6" customHeight="1" thickBot="1" x14ac:dyDescent="0.3">
      <c r="A5" s="3"/>
      <c r="B5" s="4"/>
      <c r="C5" s="24"/>
      <c r="D5" s="24"/>
      <c r="E5" s="24"/>
      <c r="F5" s="24"/>
      <c r="G5" s="24"/>
      <c r="H5" s="24"/>
      <c r="I5" s="24"/>
      <c r="J5" s="24"/>
      <c r="K5" s="24"/>
      <c r="L5" s="24"/>
      <c r="M5" s="24"/>
      <c r="N5" s="24"/>
      <c r="O5" s="24"/>
      <c r="P5" s="24"/>
      <c r="Q5" s="24"/>
      <c r="R5" s="24"/>
    </row>
    <row r="6" spans="1:18" ht="141" customHeight="1" thickBot="1" x14ac:dyDescent="0.25">
      <c r="A6" s="21" t="s">
        <v>2</v>
      </c>
      <c r="B6" s="10" t="s">
        <v>489</v>
      </c>
      <c r="C6" s="24"/>
      <c r="D6" s="24"/>
      <c r="E6" s="24"/>
      <c r="F6" s="24"/>
      <c r="G6" s="24"/>
      <c r="H6" s="24"/>
      <c r="I6" s="24"/>
      <c r="J6" s="24"/>
      <c r="K6" s="24"/>
      <c r="L6" s="24"/>
      <c r="M6" s="24"/>
      <c r="N6" s="24"/>
      <c r="O6" s="24"/>
      <c r="P6" s="24"/>
      <c r="Q6" s="24"/>
      <c r="R6" s="24"/>
    </row>
    <row r="7" spans="1:18" ht="6" customHeight="1" thickBot="1" x14ac:dyDescent="0.25">
      <c r="A7" s="5"/>
      <c r="B7" s="6"/>
      <c r="C7" s="24"/>
      <c r="D7" s="24"/>
      <c r="E7" s="24"/>
      <c r="F7" s="24"/>
      <c r="G7" s="24"/>
      <c r="H7" s="24"/>
      <c r="I7" s="24"/>
      <c r="J7" s="24"/>
      <c r="K7" s="24"/>
      <c r="L7" s="24"/>
      <c r="M7" s="24"/>
      <c r="N7" s="24"/>
      <c r="O7" s="24"/>
      <c r="P7" s="24"/>
      <c r="Q7" s="24"/>
      <c r="R7" s="24"/>
    </row>
    <row r="8" spans="1:18" s="194" customFormat="1" ht="42" customHeight="1" thickBot="1" x14ac:dyDescent="0.25">
      <c r="A8" s="195" t="s">
        <v>463</v>
      </c>
      <c r="B8" s="196" t="s">
        <v>470</v>
      </c>
      <c r="C8" s="197"/>
      <c r="D8" s="197"/>
      <c r="E8" s="197"/>
      <c r="F8" s="197"/>
      <c r="G8" s="197"/>
      <c r="H8" s="197"/>
      <c r="I8" s="197"/>
      <c r="J8" s="197"/>
      <c r="K8" s="197"/>
      <c r="L8" s="197"/>
      <c r="M8" s="197"/>
      <c r="N8" s="197"/>
      <c r="O8" s="197"/>
      <c r="P8" s="197"/>
      <c r="Q8" s="197"/>
      <c r="R8" s="197"/>
    </row>
    <row r="9" spans="1:18" s="194" customFormat="1" ht="6" customHeight="1" thickBot="1" x14ac:dyDescent="0.3">
      <c r="A9" s="176"/>
      <c r="B9" s="198"/>
      <c r="C9" s="197"/>
      <c r="D9" s="197"/>
      <c r="E9" s="197"/>
      <c r="F9" s="197"/>
      <c r="G9" s="197"/>
      <c r="H9" s="197"/>
      <c r="I9" s="197"/>
      <c r="J9" s="197"/>
      <c r="K9" s="197"/>
      <c r="L9" s="197"/>
      <c r="M9" s="197"/>
      <c r="N9" s="197"/>
      <c r="O9" s="197"/>
      <c r="P9" s="197"/>
      <c r="Q9" s="197"/>
      <c r="R9" s="197"/>
    </row>
    <row r="10" spans="1:18" s="194" customFormat="1" ht="27.95" customHeight="1" x14ac:dyDescent="0.2">
      <c r="A10" s="226" t="s">
        <v>5</v>
      </c>
      <c r="B10" s="199" t="s">
        <v>474</v>
      </c>
      <c r="C10" s="197"/>
      <c r="D10" s="197"/>
      <c r="E10" s="197"/>
      <c r="F10" s="197"/>
      <c r="G10" s="197"/>
      <c r="H10" s="197"/>
      <c r="I10" s="197"/>
      <c r="J10" s="197"/>
      <c r="K10" s="197"/>
      <c r="L10" s="197"/>
      <c r="M10" s="197"/>
      <c r="N10" s="197"/>
      <c r="O10" s="197"/>
      <c r="P10" s="197"/>
      <c r="Q10" s="197"/>
      <c r="R10" s="197"/>
    </row>
    <row r="11" spans="1:18" s="194" customFormat="1" ht="27.95" customHeight="1" x14ac:dyDescent="0.2">
      <c r="A11" s="227"/>
      <c r="B11" s="200" t="s">
        <v>475</v>
      </c>
      <c r="C11" s="197"/>
      <c r="D11" s="197"/>
      <c r="E11" s="197"/>
      <c r="F11" s="197"/>
      <c r="G11" s="197"/>
      <c r="H11" s="197"/>
      <c r="I11" s="197"/>
      <c r="J11" s="197"/>
      <c r="K11" s="197"/>
      <c r="L11" s="197"/>
      <c r="M11" s="197"/>
      <c r="N11" s="197"/>
      <c r="O11" s="197"/>
      <c r="P11" s="197"/>
      <c r="Q11" s="197"/>
      <c r="R11" s="197"/>
    </row>
    <row r="12" spans="1:18" s="194" customFormat="1" ht="27.95" customHeight="1" thickBot="1" x14ac:dyDescent="0.25">
      <c r="A12" s="228"/>
      <c r="B12" s="201" t="s">
        <v>476</v>
      </c>
      <c r="C12" s="197"/>
      <c r="D12" s="197"/>
      <c r="E12" s="197"/>
      <c r="F12" s="197"/>
      <c r="G12" s="197"/>
      <c r="H12" s="197"/>
      <c r="I12" s="197"/>
      <c r="J12" s="197"/>
      <c r="K12" s="197"/>
      <c r="L12" s="197"/>
      <c r="M12" s="197"/>
      <c r="N12" s="197"/>
      <c r="O12" s="197"/>
      <c r="P12" s="197"/>
      <c r="Q12" s="197"/>
      <c r="R12" s="197"/>
    </row>
    <row r="13" spans="1:18" s="194" customFormat="1" ht="6" customHeight="1" thickBot="1" x14ac:dyDescent="0.25">
      <c r="A13" s="215"/>
      <c r="B13" s="215"/>
      <c r="C13" s="197"/>
      <c r="D13" s="197"/>
      <c r="E13" s="197"/>
      <c r="F13" s="197"/>
      <c r="G13" s="197"/>
      <c r="H13" s="197"/>
      <c r="I13" s="197"/>
      <c r="J13" s="197"/>
      <c r="K13" s="197"/>
      <c r="L13" s="197"/>
      <c r="M13" s="197"/>
      <c r="N13" s="197"/>
      <c r="O13" s="197"/>
      <c r="P13" s="197"/>
      <c r="Q13" s="197"/>
      <c r="R13" s="197"/>
    </row>
    <row r="14" spans="1:18" s="194" customFormat="1" ht="27.95" customHeight="1" x14ac:dyDescent="0.2">
      <c r="A14" s="226" t="s">
        <v>4</v>
      </c>
      <c r="B14" s="199" t="s">
        <v>471</v>
      </c>
      <c r="C14" s="197"/>
      <c r="D14" s="197"/>
      <c r="E14" s="197"/>
      <c r="F14" s="197"/>
      <c r="G14" s="197"/>
      <c r="H14" s="197"/>
      <c r="I14" s="197"/>
      <c r="J14" s="197"/>
      <c r="K14" s="197"/>
      <c r="L14" s="197"/>
      <c r="M14" s="197"/>
      <c r="N14" s="197"/>
      <c r="O14" s="197"/>
      <c r="P14" s="197"/>
      <c r="Q14" s="197"/>
      <c r="R14" s="197"/>
    </row>
    <row r="15" spans="1:18" s="194" customFormat="1" ht="27.95" customHeight="1" x14ac:dyDescent="0.2">
      <c r="A15" s="227"/>
      <c r="B15" s="200" t="s">
        <v>472</v>
      </c>
      <c r="C15" s="197"/>
      <c r="D15" s="197"/>
      <c r="E15" s="197"/>
      <c r="F15" s="197"/>
      <c r="G15" s="197"/>
      <c r="H15" s="197"/>
      <c r="I15" s="197"/>
      <c r="J15" s="197"/>
      <c r="K15" s="197"/>
      <c r="L15" s="197"/>
      <c r="M15" s="197"/>
      <c r="N15" s="197"/>
      <c r="O15" s="197"/>
      <c r="P15" s="197"/>
      <c r="Q15" s="197"/>
      <c r="R15" s="197"/>
    </row>
    <row r="16" spans="1:18" s="194" customFormat="1" ht="27.95" customHeight="1" thickBot="1" x14ac:dyDescent="0.25">
      <c r="A16" s="228"/>
      <c r="B16" s="201" t="s">
        <v>473</v>
      </c>
      <c r="C16" s="197"/>
      <c r="D16" s="197"/>
      <c r="E16" s="197"/>
      <c r="F16" s="197"/>
      <c r="G16" s="197"/>
      <c r="H16" s="197"/>
      <c r="I16" s="197"/>
      <c r="J16" s="197"/>
      <c r="K16" s="197"/>
      <c r="L16" s="197"/>
      <c r="M16" s="197"/>
      <c r="N16" s="197"/>
      <c r="O16" s="197"/>
      <c r="P16" s="197"/>
      <c r="Q16" s="197"/>
      <c r="R16" s="197"/>
    </row>
    <row r="17" spans="1:18" s="194" customFormat="1" ht="6" customHeight="1" thickBot="1" x14ac:dyDescent="0.3">
      <c r="A17" s="218"/>
      <c r="B17" s="219"/>
      <c r="C17" s="197"/>
      <c r="D17" s="197"/>
      <c r="E17" s="197"/>
      <c r="F17" s="197"/>
      <c r="G17" s="197"/>
      <c r="H17" s="197"/>
      <c r="I17" s="197"/>
      <c r="J17" s="197"/>
      <c r="K17" s="197"/>
      <c r="L17" s="197"/>
      <c r="M17" s="197"/>
      <c r="N17" s="197"/>
      <c r="O17" s="197"/>
      <c r="P17" s="197"/>
      <c r="Q17" s="197"/>
      <c r="R17" s="197"/>
    </row>
    <row r="18" spans="1:18" s="194" customFormat="1" ht="35.25" customHeight="1" thickBot="1" x14ac:dyDescent="0.25">
      <c r="A18" s="195" t="s">
        <v>477</v>
      </c>
      <c r="B18" s="196" t="s">
        <v>557</v>
      </c>
      <c r="C18" s="197"/>
      <c r="D18" s="197"/>
      <c r="E18" s="197"/>
      <c r="F18" s="197"/>
      <c r="G18" s="197"/>
      <c r="H18" s="197"/>
      <c r="I18" s="197"/>
      <c r="J18" s="197"/>
      <c r="K18" s="197"/>
      <c r="L18" s="197"/>
      <c r="M18" s="197"/>
      <c r="N18" s="197"/>
      <c r="O18" s="197"/>
      <c r="P18" s="197"/>
      <c r="Q18" s="197"/>
      <c r="R18" s="197"/>
    </row>
    <row r="19" spans="1:18" ht="6" customHeight="1" thickBot="1" x14ac:dyDescent="0.3">
      <c r="A19" s="16"/>
      <c r="B19" s="19"/>
      <c r="C19" s="24"/>
      <c r="D19" s="24"/>
      <c r="E19" s="24"/>
      <c r="F19" s="24"/>
      <c r="G19" s="24"/>
      <c r="H19" s="24"/>
      <c r="I19" s="24"/>
      <c r="J19" s="24"/>
      <c r="K19" s="24"/>
      <c r="L19" s="24"/>
      <c r="M19" s="24"/>
      <c r="N19" s="24"/>
      <c r="O19" s="24"/>
      <c r="P19" s="24"/>
      <c r="Q19" s="24"/>
      <c r="R19" s="24"/>
    </row>
    <row r="20" spans="1:18" ht="32.25" customHeight="1" thickBot="1" x14ac:dyDescent="0.25">
      <c r="A20" s="21" t="s">
        <v>3</v>
      </c>
      <c r="B20" s="17" t="s">
        <v>462</v>
      </c>
      <c r="C20" s="24"/>
      <c r="D20" s="24"/>
      <c r="E20" s="24"/>
      <c r="F20" s="24"/>
      <c r="G20" s="24"/>
      <c r="H20" s="24"/>
      <c r="I20" s="24"/>
      <c r="J20" s="24"/>
      <c r="K20" s="24"/>
      <c r="L20" s="24"/>
      <c r="M20" s="24"/>
      <c r="N20" s="24"/>
      <c r="O20" s="24"/>
      <c r="P20" s="24"/>
      <c r="Q20" s="24"/>
      <c r="R20" s="24"/>
    </row>
    <row r="21" spans="1:18" ht="6" customHeight="1" thickBot="1" x14ac:dyDescent="0.25">
      <c r="A21" s="216"/>
      <c r="B21" s="217"/>
      <c r="C21" s="24"/>
      <c r="D21" s="24"/>
      <c r="E21" s="24"/>
      <c r="F21" s="24"/>
      <c r="G21" s="24"/>
      <c r="H21" s="24"/>
      <c r="I21" s="24"/>
      <c r="J21" s="24"/>
      <c r="K21" s="24"/>
      <c r="L21" s="24"/>
      <c r="M21" s="24"/>
      <c r="N21" s="24"/>
      <c r="O21" s="24"/>
      <c r="P21" s="24"/>
      <c r="Q21" s="24"/>
      <c r="R21" s="24"/>
    </row>
    <row r="22" spans="1:18" ht="23.25" customHeight="1" thickBot="1" x14ac:dyDescent="0.25">
      <c r="A22" s="20" t="s">
        <v>6</v>
      </c>
      <c r="B22" s="22" t="s">
        <v>7</v>
      </c>
      <c r="C22" s="24"/>
      <c r="D22" s="24"/>
      <c r="E22" s="24"/>
      <c r="F22" s="24"/>
      <c r="G22" s="24"/>
      <c r="H22" s="24"/>
      <c r="I22" s="24"/>
      <c r="J22" s="24"/>
      <c r="K22" s="24"/>
      <c r="L22" s="24"/>
      <c r="M22" s="24"/>
      <c r="N22" s="24"/>
      <c r="O22" s="24"/>
      <c r="P22" s="24"/>
      <c r="Q22" s="24"/>
      <c r="R22" s="24"/>
    </row>
    <row r="23" spans="1:18" ht="6" customHeight="1" x14ac:dyDescent="0.25">
      <c r="A23" s="3"/>
      <c r="B23" s="4"/>
      <c r="C23" s="24"/>
      <c r="D23" s="24"/>
      <c r="E23" s="24"/>
      <c r="F23" s="24"/>
      <c r="G23" s="24"/>
      <c r="H23" s="24"/>
      <c r="I23" s="24"/>
      <c r="J23" s="24"/>
      <c r="K23" s="24"/>
      <c r="L23" s="24"/>
      <c r="M23" s="24"/>
      <c r="N23" s="24"/>
      <c r="O23" s="24"/>
      <c r="P23" s="24"/>
      <c r="Q23" s="24"/>
      <c r="R23" s="24"/>
    </row>
    <row r="24" spans="1:18" ht="28.5" customHeight="1" thickBot="1" x14ac:dyDescent="0.4">
      <c r="A24" s="220" t="s">
        <v>504</v>
      </c>
      <c r="B24" s="220"/>
      <c r="C24" s="24"/>
      <c r="D24" s="24"/>
      <c r="E24" s="24"/>
      <c r="F24" s="24"/>
      <c r="G24" s="24"/>
      <c r="H24" s="24"/>
      <c r="I24" s="24"/>
      <c r="J24" s="24"/>
      <c r="K24" s="24"/>
      <c r="L24" s="24"/>
      <c r="M24" s="24"/>
      <c r="N24" s="24"/>
      <c r="O24" s="24"/>
      <c r="P24" s="24"/>
      <c r="Q24" s="24"/>
      <c r="R24" s="24"/>
    </row>
    <row r="25" spans="1:18" ht="15.75" customHeight="1" x14ac:dyDescent="0.2">
      <c r="A25" s="7" t="s">
        <v>8</v>
      </c>
      <c r="B25" s="11" t="s">
        <v>495</v>
      </c>
      <c r="C25" s="24"/>
      <c r="D25" s="24"/>
      <c r="E25" s="24"/>
      <c r="F25" s="24"/>
      <c r="G25" s="24"/>
      <c r="H25" s="24"/>
      <c r="I25" s="24"/>
      <c r="J25" s="24"/>
      <c r="K25" s="24"/>
      <c r="L25" s="24"/>
      <c r="M25" s="24"/>
      <c r="N25" s="24"/>
      <c r="O25" s="24"/>
      <c r="P25" s="24"/>
      <c r="Q25" s="24"/>
      <c r="R25" s="24"/>
    </row>
    <row r="26" spans="1:18" x14ac:dyDescent="0.2">
      <c r="A26" s="8" t="s">
        <v>9</v>
      </c>
      <c r="B26" s="12" t="s">
        <v>496</v>
      </c>
      <c r="C26" s="24"/>
      <c r="D26" s="24"/>
      <c r="E26" s="24"/>
      <c r="F26" s="24"/>
      <c r="G26" s="24"/>
      <c r="H26" s="24"/>
      <c r="I26" s="24"/>
      <c r="J26" s="24"/>
      <c r="K26" s="24"/>
      <c r="L26" s="24"/>
      <c r="M26" s="24"/>
      <c r="N26" s="24"/>
      <c r="O26" s="24"/>
      <c r="P26" s="24"/>
      <c r="Q26" s="24"/>
      <c r="R26" s="24"/>
    </row>
    <row r="27" spans="1:18" x14ac:dyDescent="0.2">
      <c r="A27" s="8" t="s">
        <v>10</v>
      </c>
      <c r="B27" s="12" t="s">
        <v>503</v>
      </c>
      <c r="C27" s="24"/>
      <c r="D27" s="24"/>
      <c r="E27" s="24"/>
      <c r="F27" s="24"/>
      <c r="G27" s="24"/>
      <c r="H27" s="24"/>
      <c r="I27" s="24"/>
      <c r="J27" s="24"/>
      <c r="K27" s="24"/>
      <c r="L27" s="24"/>
      <c r="M27" s="24"/>
      <c r="N27" s="24"/>
      <c r="O27" s="24"/>
      <c r="P27" s="24"/>
      <c r="Q27" s="24"/>
      <c r="R27" s="24"/>
    </row>
    <row r="28" spans="1:18" x14ac:dyDescent="0.2">
      <c r="A28" s="8" t="s">
        <v>11</v>
      </c>
      <c r="B28" s="12" t="s">
        <v>497</v>
      </c>
      <c r="C28" s="24"/>
      <c r="D28" s="24"/>
      <c r="E28" s="24"/>
      <c r="F28" s="24"/>
      <c r="G28" s="24"/>
      <c r="H28" s="24"/>
      <c r="I28" s="24"/>
      <c r="J28" s="24"/>
      <c r="K28" s="24"/>
      <c r="L28" s="24"/>
      <c r="M28" s="24"/>
      <c r="N28" s="24"/>
      <c r="O28" s="24"/>
      <c r="P28" s="24"/>
      <c r="Q28" s="24"/>
      <c r="R28" s="24"/>
    </row>
    <row r="29" spans="1:18" ht="15" customHeight="1" thickBot="1" x14ac:dyDescent="0.25">
      <c r="A29" s="37" t="s">
        <v>12</v>
      </c>
      <c r="B29" s="38" t="s">
        <v>498</v>
      </c>
      <c r="C29" s="24"/>
      <c r="D29" s="24"/>
      <c r="E29" s="24"/>
      <c r="F29" s="24"/>
      <c r="G29" s="24"/>
      <c r="H29" s="24"/>
      <c r="I29" s="24"/>
      <c r="J29" s="24"/>
      <c r="K29" s="24"/>
      <c r="L29" s="24"/>
      <c r="M29" s="24"/>
      <c r="N29" s="24"/>
      <c r="O29" s="24"/>
      <c r="P29" s="24"/>
      <c r="Q29" s="24"/>
      <c r="R29" s="24"/>
    </row>
    <row r="30" spans="1:18" ht="84" customHeight="1" thickBot="1" x14ac:dyDescent="0.25">
      <c r="A30" s="221" t="s">
        <v>507</v>
      </c>
      <c r="B30" s="222"/>
      <c r="C30" s="24"/>
      <c r="D30" s="24"/>
      <c r="E30" s="24"/>
      <c r="F30" s="24"/>
      <c r="G30" s="24"/>
      <c r="H30" s="24"/>
      <c r="I30" s="24"/>
      <c r="J30" s="24"/>
      <c r="K30" s="24"/>
      <c r="L30" s="24"/>
      <c r="M30" s="24"/>
      <c r="N30" s="24"/>
      <c r="O30" s="24"/>
      <c r="P30" s="24"/>
      <c r="Q30" s="24"/>
      <c r="R30" s="24"/>
    </row>
    <row r="31" spans="1:18" ht="5.25" customHeight="1" thickBot="1" x14ac:dyDescent="0.3">
      <c r="A31" s="3"/>
      <c r="B31" s="4"/>
      <c r="C31" s="24"/>
      <c r="D31" s="24"/>
      <c r="E31" s="24"/>
      <c r="F31" s="24"/>
      <c r="G31" s="24"/>
      <c r="H31" s="24"/>
      <c r="I31" s="24"/>
      <c r="J31" s="24"/>
      <c r="K31" s="24"/>
      <c r="L31" s="24"/>
      <c r="M31" s="24"/>
      <c r="N31" s="24"/>
      <c r="O31" s="24"/>
      <c r="P31" s="24"/>
      <c r="Q31" s="24"/>
      <c r="R31" s="24"/>
    </row>
    <row r="32" spans="1:18" s="194" customFormat="1" ht="15.75" customHeight="1" thickBot="1" x14ac:dyDescent="0.3">
      <c r="A32" s="213" t="s">
        <v>13</v>
      </c>
      <c r="B32" s="214"/>
      <c r="C32" s="197"/>
      <c r="D32" s="197"/>
      <c r="E32" s="197"/>
      <c r="F32" s="197"/>
      <c r="G32" s="197"/>
      <c r="H32" s="197"/>
      <c r="I32" s="197"/>
      <c r="J32" s="197"/>
      <c r="K32" s="197"/>
      <c r="L32" s="197"/>
      <c r="M32" s="197"/>
      <c r="N32" s="197"/>
      <c r="O32" s="197"/>
      <c r="P32" s="197"/>
      <c r="Q32" s="197"/>
      <c r="R32" s="197"/>
    </row>
    <row r="33" spans="1:18" s="194" customFormat="1" ht="20.25" customHeight="1" x14ac:dyDescent="0.2">
      <c r="A33" s="202" t="s">
        <v>14</v>
      </c>
      <c r="B33" s="203" t="e">
        <f>'Leading Schools – Domain'!E46</f>
        <v>#VALUE!</v>
      </c>
      <c r="C33" s="197"/>
      <c r="D33" s="197"/>
      <c r="E33" s="197"/>
      <c r="F33" s="197"/>
      <c r="G33" s="197"/>
      <c r="H33" s="197"/>
      <c r="I33" s="197"/>
      <c r="J33" s="197"/>
      <c r="K33" s="197"/>
      <c r="L33" s="197"/>
      <c r="M33" s="197"/>
      <c r="N33" s="197"/>
      <c r="O33" s="197"/>
      <c r="P33" s="197"/>
      <c r="Q33" s="197"/>
      <c r="R33" s="197"/>
    </row>
    <row r="34" spans="1:18" s="194" customFormat="1" ht="20.25" customHeight="1" x14ac:dyDescent="0.2">
      <c r="A34" s="204" t="s">
        <v>15</v>
      </c>
      <c r="B34" s="205" t="e">
        <f>'Leading Others – Domain'!E47</f>
        <v>#VALUE!</v>
      </c>
      <c r="C34" s="197"/>
      <c r="D34" s="197"/>
      <c r="E34" s="197"/>
      <c r="F34" s="197"/>
      <c r="G34" s="197"/>
      <c r="H34" s="197"/>
      <c r="I34" s="197"/>
      <c r="J34" s="197"/>
      <c r="K34" s="197"/>
      <c r="L34" s="197"/>
      <c r="M34" s="197"/>
      <c r="N34" s="197"/>
      <c r="O34" s="197"/>
      <c r="P34" s="197"/>
      <c r="Q34" s="197"/>
      <c r="R34" s="197"/>
    </row>
    <row r="35" spans="1:18" s="194" customFormat="1" ht="20.25" customHeight="1" thickBot="1" x14ac:dyDescent="0.25">
      <c r="A35" s="206" t="s">
        <v>16</v>
      </c>
      <c r="B35" s="207" t="e">
        <f>'Leading Self – Domain'!E46</f>
        <v>#VALUE!</v>
      </c>
      <c r="C35" s="197"/>
      <c r="D35" s="197"/>
      <c r="E35" s="197"/>
      <c r="F35" s="197"/>
      <c r="G35" s="197"/>
      <c r="H35" s="197"/>
      <c r="I35" s="197"/>
      <c r="J35" s="197"/>
      <c r="K35" s="197"/>
      <c r="L35" s="197"/>
      <c r="M35" s="197"/>
      <c r="N35" s="197"/>
      <c r="O35" s="197"/>
      <c r="P35" s="197"/>
      <c r="Q35" s="197"/>
      <c r="R35" s="208"/>
    </row>
    <row r="36" spans="1:18" s="194" customFormat="1" ht="6" customHeight="1" thickBot="1" x14ac:dyDescent="0.3">
      <c r="A36" s="176"/>
      <c r="B36" s="198"/>
      <c r="C36" s="197"/>
      <c r="D36" s="197"/>
      <c r="E36" s="197"/>
      <c r="F36" s="197"/>
      <c r="G36" s="197"/>
      <c r="H36" s="197"/>
      <c r="I36" s="197"/>
      <c r="J36" s="197"/>
      <c r="K36" s="197"/>
      <c r="L36" s="197"/>
      <c r="M36" s="197"/>
      <c r="N36" s="197"/>
      <c r="O36" s="197"/>
      <c r="P36" s="197"/>
      <c r="Q36" s="197"/>
      <c r="R36" s="197"/>
    </row>
    <row r="37" spans="1:18" s="194" customFormat="1" ht="15" customHeight="1" thickBot="1" x14ac:dyDescent="0.3">
      <c r="A37" s="229" t="s">
        <v>17</v>
      </c>
      <c r="B37" s="230"/>
      <c r="C37" s="197"/>
      <c r="D37" s="197"/>
      <c r="E37" s="197"/>
      <c r="F37" s="197"/>
      <c r="G37" s="197"/>
      <c r="H37" s="197"/>
      <c r="I37" s="197"/>
      <c r="J37" s="197"/>
      <c r="K37" s="197"/>
      <c r="L37" s="197"/>
      <c r="M37" s="197"/>
      <c r="N37" s="197"/>
      <c r="O37" s="197"/>
      <c r="P37" s="197"/>
      <c r="Q37" s="197"/>
      <c r="R37" s="197"/>
    </row>
    <row r="38" spans="1:18" s="194" customFormat="1" ht="23.25" customHeight="1" x14ac:dyDescent="0.2">
      <c r="A38" s="202" t="s">
        <v>14</v>
      </c>
      <c r="B38" s="203" t="e">
        <f>'Leading Schools - Core'!E79</f>
        <v>#VALUE!</v>
      </c>
      <c r="C38" s="197"/>
      <c r="D38" s="197"/>
      <c r="E38" s="197"/>
      <c r="F38" s="197"/>
      <c r="G38" s="197"/>
      <c r="H38" s="197"/>
      <c r="I38" s="197"/>
      <c r="J38" s="197"/>
      <c r="K38" s="197"/>
      <c r="L38" s="197"/>
      <c r="M38" s="197"/>
      <c r="N38" s="197"/>
      <c r="O38" s="197"/>
      <c r="P38" s="197"/>
      <c r="Q38" s="197"/>
      <c r="R38" s="197"/>
    </row>
    <row r="39" spans="1:18" s="194" customFormat="1" ht="23.25" customHeight="1" x14ac:dyDescent="0.2">
      <c r="A39" s="204" t="s">
        <v>15</v>
      </c>
      <c r="B39" s="205" t="e">
        <f>'Leading Others - Core'!E78</f>
        <v>#VALUE!</v>
      </c>
      <c r="C39" s="197"/>
      <c r="D39" s="197"/>
      <c r="E39" s="197"/>
      <c r="F39" s="197"/>
      <c r="G39" s="197"/>
      <c r="H39" s="197"/>
      <c r="I39" s="197"/>
      <c r="J39" s="197"/>
      <c r="K39" s="197"/>
      <c r="L39" s="197"/>
      <c r="M39" s="197"/>
      <c r="N39" s="197"/>
      <c r="O39" s="197"/>
      <c r="P39" s="197"/>
      <c r="Q39" s="197"/>
      <c r="R39" s="197"/>
    </row>
    <row r="40" spans="1:18" s="194" customFormat="1" ht="23.25" customHeight="1" thickBot="1" x14ac:dyDescent="0.25">
      <c r="A40" s="206" t="s">
        <v>16</v>
      </c>
      <c r="B40" s="207" t="e">
        <f>'Leading Self - Core'!E72</f>
        <v>#VALUE!</v>
      </c>
      <c r="C40" s="197"/>
      <c r="D40" s="197"/>
      <c r="E40" s="197"/>
      <c r="F40" s="197"/>
      <c r="G40" s="197"/>
      <c r="H40" s="197"/>
      <c r="I40" s="197"/>
      <c r="J40" s="197"/>
      <c r="K40" s="197"/>
      <c r="L40" s="197"/>
      <c r="M40" s="197"/>
      <c r="N40" s="197"/>
      <c r="O40" s="197"/>
      <c r="P40" s="197"/>
      <c r="Q40" s="197"/>
      <c r="R40" s="197"/>
    </row>
    <row r="41" spans="1:18" ht="15" customHeight="1" x14ac:dyDescent="0.2">
      <c r="A41" s="223" t="s">
        <v>18</v>
      </c>
      <c r="B41" s="223"/>
      <c r="C41" s="24"/>
      <c r="D41" s="24"/>
      <c r="E41" s="24"/>
      <c r="F41" s="24"/>
      <c r="G41" s="24"/>
      <c r="H41" s="24"/>
      <c r="I41" s="24"/>
      <c r="J41" s="24"/>
      <c r="K41" s="24"/>
      <c r="L41" s="24"/>
      <c r="M41" s="24"/>
      <c r="N41" s="24"/>
      <c r="O41" s="24"/>
      <c r="P41" s="24"/>
      <c r="Q41" s="24"/>
      <c r="R41" s="24"/>
    </row>
    <row r="42" spans="1:18" ht="15.75" thickBot="1" x14ac:dyDescent="0.3">
      <c r="A42" s="5"/>
      <c r="B42" s="25"/>
      <c r="C42" s="24"/>
      <c r="D42" s="24"/>
      <c r="E42" s="24"/>
      <c r="F42" s="24"/>
      <c r="G42" s="24"/>
      <c r="H42" s="24"/>
      <c r="I42" s="24"/>
      <c r="J42" s="24"/>
      <c r="K42" s="24"/>
      <c r="L42" s="24"/>
      <c r="M42" s="24"/>
      <c r="N42" s="24"/>
      <c r="O42" s="24"/>
      <c r="P42" s="24"/>
      <c r="Q42" s="24"/>
      <c r="R42" s="24"/>
    </row>
    <row r="43" spans="1:18" s="194" customFormat="1" ht="22.5" customHeight="1" thickBot="1" x14ac:dyDescent="0.4">
      <c r="A43" s="209" t="s">
        <v>542</v>
      </c>
      <c r="B43" s="210"/>
      <c r="C43" s="197"/>
      <c r="D43" s="197"/>
      <c r="E43" s="197"/>
      <c r="F43" s="197"/>
      <c r="G43" s="197"/>
      <c r="H43" s="197"/>
      <c r="I43" s="197"/>
      <c r="J43" s="197"/>
      <c r="K43" s="197"/>
      <c r="L43" s="197"/>
      <c r="M43" s="197"/>
      <c r="N43" s="197"/>
      <c r="O43" s="197"/>
      <c r="P43" s="197"/>
      <c r="Q43" s="197"/>
      <c r="R43" s="197"/>
    </row>
    <row r="44" spans="1:18" x14ac:dyDescent="0.2">
      <c r="A44" s="26"/>
      <c r="B44" s="24"/>
      <c r="C44" s="24"/>
      <c r="D44" s="24"/>
      <c r="E44" s="24"/>
      <c r="F44" s="24"/>
      <c r="G44" s="24"/>
      <c r="H44" s="24"/>
      <c r="I44" s="24"/>
      <c r="J44" s="24"/>
      <c r="K44" s="24"/>
      <c r="L44" s="24"/>
      <c r="M44" s="24"/>
      <c r="N44" s="24"/>
      <c r="O44" s="24"/>
      <c r="P44" s="24"/>
      <c r="Q44" s="24"/>
      <c r="R44" s="24"/>
    </row>
    <row r="45" spans="1:18" x14ac:dyDescent="0.2">
      <c r="A45" s="26"/>
      <c r="B45" s="24"/>
      <c r="C45" s="24"/>
      <c r="D45" s="24"/>
      <c r="E45" s="24"/>
      <c r="F45" s="24"/>
      <c r="G45" s="24"/>
      <c r="H45" s="24"/>
      <c r="I45" s="24"/>
      <c r="J45" s="24"/>
      <c r="K45" s="24"/>
      <c r="L45" s="24"/>
      <c r="M45" s="24"/>
      <c r="N45" s="24"/>
      <c r="O45" s="24"/>
      <c r="P45" s="24"/>
      <c r="Q45" s="24"/>
      <c r="R45" s="24"/>
    </row>
    <row r="46" spans="1:18" x14ac:dyDescent="0.2">
      <c r="A46" s="26"/>
      <c r="B46" s="24"/>
      <c r="C46" s="24"/>
      <c r="D46" s="24"/>
      <c r="E46" s="24"/>
      <c r="F46" s="24"/>
      <c r="G46" s="24"/>
      <c r="H46" s="24"/>
      <c r="I46" s="24"/>
      <c r="J46" s="24"/>
      <c r="K46" s="24"/>
      <c r="L46" s="24"/>
      <c r="M46" s="24"/>
      <c r="N46" s="24"/>
      <c r="O46" s="24"/>
      <c r="P46" s="24"/>
      <c r="Q46" s="24"/>
      <c r="R46" s="24"/>
    </row>
    <row r="47" spans="1:18" x14ac:dyDescent="0.2">
      <c r="A47" s="26"/>
      <c r="B47" s="24"/>
      <c r="C47" s="24"/>
      <c r="D47" s="24"/>
      <c r="E47" s="24"/>
      <c r="F47" s="24"/>
      <c r="G47" s="24"/>
      <c r="H47" s="24"/>
      <c r="I47" s="24"/>
      <c r="J47" s="24"/>
      <c r="K47" s="24"/>
      <c r="L47" s="24"/>
      <c r="M47" s="24"/>
      <c r="N47" s="24"/>
      <c r="O47" s="24"/>
      <c r="P47" s="24"/>
      <c r="Q47" s="24"/>
      <c r="R47" s="24"/>
    </row>
    <row r="48" spans="1:18" x14ac:dyDescent="0.2">
      <c r="A48" s="26"/>
      <c r="B48" s="24"/>
      <c r="C48" s="24"/>
      <c r="D48" s="24"/>
      <c r="E48" s="24"/>
      <c r="F48" s="24"/>
      <c r="G48" s="24"/>
      <c r="H48" s="24"/>
      <c r="I48" s="24"/>
      <c r="J48" s="24"/>
      <c r="K48" s="24"/>
      <c r="L48" s="24"/>
      <c r="M48" s="24"/>
      <c r="N48" s="24"/>
      <c r="O48" s="24"/>
      <c r="P48" s="24"/>
      <c r="Q48" s="24"/>
      <c r="R48" s="24"/>
    </row>
    <row r="49" spans="1:18" x14ac:dyDescent="0.2">
      <c r="A49" s="26"/>
      <c r="B49" s="24"/>
      <c r="C49" s="24"/>
      <c r="D49" s="24"/>
      <c r="E49" s="24"/>
      <c r="F49" s="24"/>
      <c r="G49" s="24"/>
      <c r="H49" s="24"/>
      <c r="I49" s="24"/>
      <c r="J49" s="24"/>
      <c r="K49" s="24"/>
      <c r="L49" s="24"/>
      <c r="M49" s="24"/>
      <c r="N49" s="24"/>
      <c r="O49" s="24"/>
      <c r="P49" s="24"/>
      <c r="Q49" s="24"/>
      <c r="R49" s="24"/>
    </row>
    <row r="50" spans="1:18" x14ac:dyDescent="0.2">
      <c r="A50" s="26"/>
      <c r="B50" s="24"/>
      <c r="C50" s="24"/>
      <c r="D50" s="24"/>
      <c r="E50" s="24"/>
      <c r="F50" s="24"/>
      <c r="G50" s="24"/>
      <c r="H50" s="24"/>
      <c r="I50" s="24"/>
      <c r="J50" s="24"/>
      <c r="K50" s="24"/>
      <c r="L50" s="24"/>
      <c r="M50" s="24"/>
      <c r="N50" s="24"/>
      <c r="O50" s="24"/>
      <c r="P50" s="24"/>
      <c r="Q50" s="24"/>
      <c r="R50" s="24"/>
    </row>
    <row r="51" spans="1:18" x14ac:dyDescent="0.2">
      <c r="A51" s="26"/>
      <c r="B51" s="24"/>
      <c r="C51" s="24"/>
      <c r="D51" s="24"/>
      <c r="E51" s="24"/>
      <c r="F51" s="24"/>
      <c r="G51" s="24"/>
      <c r="H51" s="24"/>
      <c r="I51" s="24"/>
      <c r="J51" s="24"/>
      <c r="K51" s="24"/>
      <c r="L51" s="24"/>
      <c r="M51" s="24"/>
      <c r="N51" s="24"/>
      <c r="O51" s="24"/>
      <c r="P51" s="24"/>
      <c r="Q51" s="24"/>
      <c r="R51" s="24"/>
    </row>
    <row r="52" spans="1:18" x14ac:dyDescent="0.2">
      <c r="A52" s="26"/>
      <c r="B52" s="24"/>
      <c r="C52" s="24"/>
      <c r="D52" s="24"/>
      <c r="E52" s="24"/>
      <c r="F52" s="24"/>
      <c r="G52" s="24"/>
      <c r="H52" s="24"/>
      <c r="I52" s="24"/>
      <c r="J52" s="24"/>
      <c r="K52" s="24"/>
      <c r="L52" s="24"/>
      <c r="M52" s="24"/>
      <c r="N52" s="24"/>
      <c r="O52" s="24"/>
      <c r="P52" s="24"/>
      <c r="Q52" s="24"/>
      <c r="R52" s="24"/>
    </row>
    <row r="53" spans="1:18" x14ac:dyDescent="0.2">
      <c r="A53" s="26"/>
      <c r="B53" s="24"/>
      <c r="C53" s="24"/>
      <c r="D53" s="24"/>
      <c r="E53" s="24"/>
      <c r="F53" s="24"/>
      <c r="G53" s="24"/>
      <c r="H53" s="24"/>
      <c r="I53" s="24"/>
      <c r="J53" s="24"/>
      <c r="K53" s="24"/>
      <c r="L53" s="24"/>
      <c r="M53" s="24"/>
      <c r="N53" s="24"/>
      <c r="O53" s="24"/>
      <c r="P53" s="24"/>
      <c r="Q53" s="24"/>
      <c r="R53" s="24"/>
    </row>
    <row r="54" spans="1:18" x14ac:dyDescent="0.2">
      <c r="A54" s="26"/>
      <c r="B54" s="24"/>
      <c r="C54" s="24"/>
      <c r="D54" s="24"/>
      <c r="E54" s="24"/>
      <c r="F54" s="24"/>
      <c r="G54" s="24"/>
      <c r="H54" s="24"/>
      <c r="I54" s="24"/>
      <c r="J54" s="24"/>
      <c r="K54" s="24"/>
      <c r="L54" s="24"/>
      <c r="M54" s="24"/>
      <c r="N54" s="24"/>
      <c r="O54" s="24"/>
      <c r="P54" s="24"/>
      <c r="Q54" s="24"/>
      <c r="R54" s="24"/>
    </row>
    <row r="55" spans="1:18" x14ac:dyDescent="0.2">
      <c r="A55" s="26"/>
      <c r="B55" s="24"/>
      <c r="C55" s="24"/>
      <c r="D55" s="24"/>
      <c r="E55" s="24"/>
      <c r="F55" s="24"/>
      <c r="G55" s="24"/>
      <c r="H55" s="24"/>
      <c r="I55" s="24"/>
      <c r="J55" s="24"/>
      <c r="K55" s="24"/>
      <c r="L55" s="24"/>
      <c r="M55" s="24"/>
      <c r="N55" s="24"/>
      <c r="O55" s="24"/>
      <c r="P55" s="24"/>
      <c r="Q55" s="24"/>
      <c r="R55" s="24"/>
    </row>
    <row r="56" spans="1:18" x14ac:dyDescent="0.2">
      <c r="A56" s="26"/>
      <c r="B56" s="24"/>
      <c r="C56" s="24"/>
      <c r="D56" s="24"/>
      <c r="E56" s="24"/>
      <c r="F56" s="24"/>
      <c r="G56" s="24"/>
      <c r="H56" s="24"/>
      <c r="I56" s="24"/>
      <c r="J56" s="24"/>
      <c r="K56" s="24"/>
      <c r="L56" s="24"/>
      <c r="M56" s="24"/>
      <c r="N56" s="24"/>
      <c r="O56" s="24"/>
      <c r="P56" s="24"/>
      <c r="Q56" s="24"/>
      <c r="R56" s="24"/>
    </row>
    <row r="57" spans="1:18" x14ac:dyDescent="0.2">
      <c r="A57" s="26"/>
      <c r="B57" s="24"/>
      <c r="C57" s="24"/>
      <c r="D57" s="24"/>
      <c r="E57" s="24"/>
      <c r="F57" s="24"/>
      <c r="G57" s="24"/>
      <c r="H57" s="24"/>
      <c r="I57" s="24"/>
      <c r="J57" s="24"/>
      <c r="K57" s="24"/>
      <c r="L57" s="24"/>
      <c r="M57" s="24"/>
      <c r="N57" s="24"/>
      <c r="O57" s="24"/>
      <c r="P57" s="24"/>
      <c r="Q57" s="24"/>
      <c r="R57" s="24"/>
    </row>
    <row r="58" spans="1:18" x14ac:dyDescent="0.2">
      <c r="A58" s="26"/>
      <c r="B58" s="24"/>
      <c r="C58" s="24"/>
      <c r="D58" s="24"/>
      <c r="E58" s="24"/>
      <c r="F58" s="24"/>
      <c r="G58" s="24"/>
      <c r="H58" s="24"/>
      <c r="I58" s="24"/>
      <c r="J58" s="24"/>
      <c r="K58" s="24"/>
      <c r="L58" s="24"/>
      <c r="M58" s="24"/>
      <c r="N58" s="24"/>
      <c r="O58" s="24"/>
      <c r="P58" s="24"/>
      <c r="Q58" s="24"/>
      <c r="R58" s="24"/>
    </row>
    <row r="59" spans="1:18" x14ac:dyDescent="0.2">
      <c r="A59" s="26"/>
      <c r="B59" s="24"/>
      <c r="C59" s="24"/>
      <c r="D59" s="24"/>
      <c r="E59" s="24"/>
      <c r="F59" s="24"/>
      <c r="G59" s="24"/>
      <c r="H59" s="24"/>
      <c r="I59" s="24"/>
      <c r="J59" s="24"/>
      <c r="K59" s="24"/>
      <c r="L59" s="24"/>
      <c r="M59" s="24"/>
      <c r="N59" s="24"/>
      <c r="O59" s="24"/>
      <c r="P59" s="24"/>
      <c r="Q59" s="24"/>
      <c r="R59" s="24"/>
    </row>
    <row r="60" spans="1:18" x14ac:dyDescent="0.2">
      <c r="A60" s="26"/>
      <c r="B60" s="24"/>
      <c r="C60" s="24"/>
      <c r="D60" s="24"/>
      <c r="E60" s="24"/>
      <c r="F60" s="24"/>
      <c r="G60" s="24"/>
      <c r="H60" s="24"/>
      <c r="I60" s="24"/>
      <c r="J60" s="24"/>
      <c r="K60" s="24"/>
      <c r="L60" s="24"/>
      <c r="M60" s="24"/>
      <c r="N60" s="24"/>
      <c r="O60" s="24"/>
      <c r="P60" s="24"/>
      <c r="Q60" s="24"/>
      <c r="R60" s="24"/>
    </row>
    <row r="61" spans="1:18" x14ac:dyDescent="0.2">
      <c r="A61" s="26"/>
      <c r="B61" s="24"/>
      <c r="C61" s="24"/>
      <c r="D61" s="24"/>
      <c r="E61" s="24"/>
      <c r="F61" s="24"/>
      <c r="G61" s="24"/>
      <c r="H61" s="24"/>
      <c r="I61" s="24"/>
      <c r="J61" s="24"/>
      <c r="K61" s="24"/>
      <c r="L61" s="24"/>
      <c r="M61" s="24"/>
      <c r="N61" s="24"/>
      <c r="O61" s="24"/>
      <c r="P61" s="24"/>
      <c r="Q61" s="24"/>
      <c r="R61" s="24"/>
    </row>
    <row r="62" spans="1:18" x14ac:dyDescent="0.2">
      <c r="A62" s="26"/>
      <c r="B62" s="24"/>
      <c r="C62" s="24"/>
      <c r="D62" s="24"/>
      <c r="E62" s="24"/>
      <c r="F62" s="24"/>
      <c r="G62" s="24"/>
      <c r="H62" s="24"/>
      <c r="I62" s="24"/>
      <c r="J62" s="24"/>
      <c r="K62" s="24"/>
      <c r="L62" s="24"/>
      <c r="M62" s="24"/>
      <c r="N62" s="24"/>
      <c r="O62" s="24"/>
      <c r="P62" s="24"/>
      <c r="Q62" s="24"/>
      <c r="R62" s="24"/>
    </row>
    <row r="63" spans="1:18" x14ac:dyDescent="0.2">
      <c r="A63" s="26"/>
      <c r="B63" s="24"/>
      <c r="C63" s="24"/>
      <c r="D63" s="24"/>
      <c r="E63" s="24"/>
      <c r="F63" s="24"/>
      <c r="G63" s="24"/>
      <c r="H63" s="24"/>
      <c r="I63" s="24"/>
      <c r="J63" s="24"/>
      <c r="K63" s="24"/>
      <c r="L63" s="24"/>
      <c r="M63" s="24"/>
      <c r="N63" s="24"/>
      <c r="O63" s="24"/>
      <c r="P63" s="24"/>
      <c r="Q63" s="24"/>
      <c r="R63" s="24"/>
    </row>
    <row r="64" spans="1:18" x14ac:dyDescent="0.2">
      <c r="A64" s="26"/>
      <c r="B64" s="24"/>
      <c r="C64" s="24"/>
      <c r="D64" s="24"/>
      <c r="E64" s="24"/>
      <c r="F64" s="24"/>
      <c r="G64" s="24"/>
      <c r="H64" s="24"/>
      <c r="I64" s="24"/>
      <c r="J64" s="24"/>
      <c r="K64" s="24"/>
      <c r="L64" s="24"/>
      <c r="M64" s="24"/>
      <c r="N64" s="24"/>
      <c r="O64" s="24"/>
      <c r="P64" s="24"/>
      <c r="Q64" s="24"/>
      <c r="R64" s="24"/>
    </row>
    <row r="65" spans="1:18" x14ac:dyDescent="0.2">
      <c r="A65" s="26"/>
      <c r="B65" s="24"/>
      <c r="C65" s="24"/>
      <c r="D65" s="24"/>
      <c r="E65" s="24"/>
      <c r="F65" s="24"/>
      <c r="G65" s="24"/>
      <c r="H65" s="24"/>
      <c r="I65" s="24"/>
      <c r="J65" s="24"/>
      <c r="K65" s="24"/>
      <c r="L65" s="24"/>
      <c r="M65" s="24"/>
      <c r="N65" s="24"/>
      <c r="O65" s="24"/>
      <c r="P65" s="24"/>
      <c r="Q65" s="24"/>
      <c r="R65" s="24"/>
    </row>
    <row r="66" spans="1:18" x14ac:dyDescent="0.2">
      <c r="A66" s="26"/>
      <c r="B66" s="24"/>
      <c r="C66" s="24"/>
      <c r="D66" s="24"/>
      <c r="E66" s="24"/>
      <c r="F66" s="24"/>
      <c r="G66" s="24"/>
      <c r="H66" s="24"/>
      <c r="I66" s="24"/>
      <c r="J66" s="24"/>
      <c r="K66" s="24"/>
      <c r="L66" s="24"/>
      <c r="M66" s="24"/>
      <c r="N66" s="24"/>
      <c r="O66" s="24"/>
      <c r="P66" s="24"/>
      <c r="Q66" s="24"/>
      <c r="R66" s="24"/>
    </row>
    <row r="67" spans="1:18" x14ac:dyDescent="0.2">
      <c r="A67" s="26"/>
      <c r="B67" s="24"/>
      <c r="C67" s="24"/>
      <c r="D67" s="24"/>
      <c r="E67" s="24"/>
      <c r="F67" s="24"/>
      <c r="G67" s="24"/>
      <c r="H67" s="24"/>
      <c r="I67" s="24"/>
      <c r="J67" s="24"/>
      <c r="K67" s="24"/>
      <c r="L67" s="24"/>
      <c r="M67" s="24"/>
      <c r="N67" s="24"/>
      <c r="O67" s="24"/>
      <c r="P67" s="24"/>
      <c r="Q67" s="24"/>
      <c r="R67" s="24"/>
    </row>
    <row r="68" spans="1:18" x14ac:dyDescent="0.2">
      <c r="A68" s="26"/>
      <c r="B68" s="24"/>
      <c r="C68" s="24"/>
      <c r="D68" s="24"/>
      <c r="E68" s="24"/>
      <c r="F68" s="24"/>
      <c r="G68" s="24"/>
      <c r="H68" s="24"/>
      <c r="I68" s="24"/>
      <c r="J68" s="24"/>
      <c r="K68" s="24"/>
      <c r="L68" s="24"/>
      <c r="M68" s="24"/>
      <c r="N68" s="24"/>
      <c r="O68" s="24"/>
      <c r="P68" s="24"/>
      <c r="Q68" s="24"/>
      <c r="R68" s="24"/>
    </row>
    <row r="69" spans="1:18" x14ac:dyDescent="0.2">
      <c r="A69" s="26"/>
      <c r="B69" s="24"/>
      <c r="C69" s="24"/>
      <c r="D69" s="24"/>
      <c r="E69" s="24"/>
      <c r="F69" s="24"/>
      <c r="G69" s="24"/>
      <c r="H69" s="24"/>
      <c r="I69" s="24"/>
      <c r="J69" s="24"/>
      <c r="K69" s="24"/>
      <c r="L69" s="24"/>
      <c r="M69" s="24"/>
      <c r="N69" s="24"/>
      <c r="O69" s="24"/>
      <c r="P69" s="24"/>
      <c r="Q69" s="24"/>
      <c r="R69" s="24"/>
    </row>
    <row r="70" spans="1:18" x14ac:dyDescent="0.2">
      <c r="A70" s="26"/>
      <c r="B70" s="24"/>
      <c r="C70" s="24"/>
      <c r="D70" s="24"/>
      <c r="E70" s="24"/>
      <c r="F70" s="24"/>
      <c r="G70" s="24"/>
      <c r="H70" s="24"/>
      <c r="I70" s="24"/>
      <c r="J70" s="24"/>
      <c r="K70" s="24"/>
      <c r="L70" s="24"/>
      <c r="M70" s="24"/>
      <c r="N70" s="24"/>
      <c r="O70" s="24"/>
      <c r="P70" s="24"/>
      <c r="Q70" s="24"/>
      <c r="R70" s="24"/>
    </row>
    <row r="71" spans="1:18" x14ac:dyDescent="0.2">
      <c r="A71" s="26"/>
      <c r="B71" s="24"/>
      <c r="C71" s="24"/>
      <c r="D71" s="24"/>
      <c r="E71" s="24"/>
      <c r="F71" s="24"/>
      <c r="G71" s="24"/>
      <c r="H71" s="24"/>
      <c r="I71" s="24"/>
      <c r="J71" s="24"/>
      <c r="K71" s="24"/>
      <c r="L71" s="24"/>
      <c r="M71" s="24"/>
      <c r="N71" s="24"/>
      <c r="O71" s="24"/>
      <c r="P71" s="24"/>
      <c r="Q71" s="24"/>
      <c r="R71" s="24"/>
    </row>
    <row r="72" spans="1:18" x14ac:dyDescent="0.2">
      <c r="A72" s="26"/>
      <c r="B72" s="24"/>
      <c r="C72" s="24"/>
      <c r="D72" s="24"/>
      <c r="E72" s="24"/>
      <c r="F72" s="24"/>
      <c r="G72" s="24"/>
      <c r="H72" s="24"/>
      <c r="I72" s="24"/>
      <c r="J72" s="24"/>
      <c r="K72" s="24"/>
      <c r="L72" s="24"/>
      <c r="M72" s="24"/>
      <c r="N72" s="24"/>
      <c r="O72" s="24"/>
      <c r="P72" s="24"/>
      <c r="Q72" s="24"/>
      <c r="R72" s="24"/>
    </row>
    <row r="73" spans="1:18" x14ac:dyDescent="0.2">
      <c r="A73" s="26"/>
      <c r="B73" s="24"/>
      <c r="C73" s="24"/>
      <c r="D73" s="24"/>
      <c r="E73" s="24"/>
      <c r="F73" s="24"/>
      <c r="G73" s="24"/>
      <c r="H73" s="24"/>
      <c r="I73" s="24"/>
      <c r="J73" s="24"/>
      <c r="K73" s="24"/>
      <c r="L73" s="24"/>
      <c r="M73" s="24"/>
      <c r="N73" s="24"/>
      <c r="O73" s="24"/>
      <c r="P73" s="24"/>
      <c r="Q73" s="24"/>
      <c r="R73" s="24"/>
    </row>
    <row r="74" spans="1:18" x14ac:dyDescent="0.2">
      <c r="A74" s="26"/>
      <c r="B74" s="24"/>
      <c r="C74" s="24"/>
      <c r="D74" s="24"/>
      <c r="E74" s="24"/>
      <c r="F74" s="24"/>
      <c r="G74" s="24"/>
      <c r="H74" s="24"/>
      <c r="I74" s="24"/>
      <c r="J74" s="24"/>
      <c r="K74" s="24"/>
      <c r="L74" s="24"/>
      <c r="M74" s="24"/>
      <c r="N74" s="24"/>
      <c r="O74" s="24"/>
      <c r="P74" s="24"/>
      <c r="Q74" s="24"/>
      <c r="R74" s="24"/>
    </row>
    <row r="75" spans="1:18" x14ac:dyDescent="0.2">
      <c r="A75" s="26"/>
      <c r="B75" s="24"/>
      <c r="C75" s="24"/>
      <c r="D75" s="24"/>
      <c r="E75" s="24"/>
      <c r="F75" s="24"/>
      <c r="G75" s="24"/>
      <c r="H75" s="24"/>
      <c r="I75" s="24"/>
      <c r="J75" s="24"/>
      <c r="K75" s="24"/>
      <c r="L75" s="24"/>
      <c r="M75" s="24"/>
      <c r="N75" s="24"/>
      <c r="O75" s="24"/>
      <c r="P75" s="24"/>
      <c r="Q75" s="24"/>
      <c r="R75" s="24"/>
    </row>
    <row r="76" spans="1:18" x14ac:dyDescent="0.2">
      <c r="A76" s="26"/>
      <c r="B76" s="24"/>
      <c r="C76" s="24"/>
      <c r="D76" s="24"/>
      <c r="E76" s="24"/>
      <c r="F76" s="24"/>
      <c r="G76" s="24"/>
      <c r="H76" s="24"/>
      <c r="I76" s="24"/>
      <c r="J76" s="24"/>
      <c r="K76" s="24"/>
      <c r="L76" s="24"/>
      <c r="M76" s="24"/>
      <c r="N76" s="24"/>
      <c r="O76" s="24"/>
      <c r="P76" s="24"/>
      <c r="Q76" s="24"/>
      <c r="R76" s="24"/>
    </row>
    <row r="77" spans="1:18" x14ac:dyDescent="0.2">
      <c r="A77" s="26"/>
      <c r="B77" s="24"/>
      <c r="C77" s="24"/>
      <c r="D77" s="24"/>
      <c r="E77" s="24"/>
      <c r="F77" s="24"/>
      <c r="G77" s="24"/>
      <c r="H77" s="24"/>
      <c r="I77" s="24"/>
      <c r="J77" s="24"/>
      <c r="K77" s="24"/>
      <c r="L77" s="24"/>
      <c r="M77" s="24"/>
      <c r="N77" s="24"/>
      <c r="O77" s="24"/>
      <c r="P77" s="24"/>
      <c r="Q77" s="24"/>
      <c r="R77" s="24"/>
    </row>
    <row r="78" spans="1:18" x14ac:dyDescent="0.2">
      <c r="A78" s="26"/>
      <c r="B78" s="24"/>
      <c r="C78" s="24"/>
      <c r="D78" s="24"/>
      <c r="E78" s="24"/>
      <c r="F78" s="24"/>
      <c r="G78" s="24"/>
      <c r="H78" s="24"/>
      <c r="I78" s="24"/>
      <c r="J78" s="24"/>
      <c r="K78" s="24"/>
      <c r="L78" s="24"/>
      <c r="M78" s="24"/>
      <c r="N78" s="24"/>
      <c r="O78" s="24"/>
      <c r="P78" s="24"/>
      <c r="Q78" s="24"/>
      <c r="R78" s="24"/>
    </row>
    <row r="79" spans="1:18" x14ac:dyDescent="0.2">
      <c r="A79" s="26"/>
      <c r="B79" s="24"/>
      <c r="C79" s="24"/>
      <c r="D79" s="24"/>
      <c r="E79" s="24"/>
      <c r="F79" s="24"/>
      <c r="G79" s="24"/>
      <c r="H79" s="24"/>
      <c r="I79" s="24"/>
      <c r="J79" s="24"/>
      <c r="K79" s="24"/>
      <c r="L79" s="24"/>
      <c r="M79" s="24"/>
      <c r="N79" s="24"/>
      <c r="O79" s="24"/>
      <c r="P79" s="24"/>
      <c r="Q79" s="24"/>
      <c r="R79" s="24"/>
    </row>
    <row r="80" spans="1:18" x14ac:dyDescent="0.2">
      <c r="A80" s="26"/>
      <c r="B80" s="24"/>
      <c r="C80" s="24"/>
      <c r="D80" s="24"/>
      <c r="E80" s="24"/>
      <c r="F80" s="24"/>
      <c r="G80" s="24"/>
      <c r="H80" s="24"/>
      <c r="I80" s="24"/>
      <c r="J80" s="24"/>
      <c r="K80" s="24"/>
      <c r="L80" s="24"/>
      <c r="M80" s="24"/>
      <c r="N80" s="24"/>
      <c r="O80" s="24"/>
      <c r="P80" s="24"/>
      <c r="Q80" s="24"/>
      <c r="R80" s="24"/>
    </row>
    <row r="81" spans="1:18" x14ac:dyDescent="0.2">
      <c r="A81" s="26"/>
      <c r="B81" s="24"/>
      <c r="C81" s="24"/>
      <c r="D81" s="24"/>
      <c r="E81" s="24"/>
      <c r="F81" s="24"/>
      <c r="G81" s="24"/>
      <c r="H81" s="24"/>
      <c r="I81" s="24"/>
      <c r="J81" s="24"/>
      <c r="K81" s="24"/>
      <c r="L81" s="24"/>
      <c r="M81" s="24"/>
      <c r="N81" s="24"/>
      <c r="O81" s="24"/>
      <c r="P81" s="24"/>
      <c r="Q81" s="24"/>
      <c r="R81" s="24"/>
    </row>
    <row r="82" spans="1:18" x14ac:dyDescent="0.2">
      <c r="A82" s="26"/>
      <c r="B82" s="24"/>
      <c r="C82" s="24"/>
      <c r="D82" s="24"/>
      <c r="E82" s="24"/>
      <c r="F82" s="24"/>
      <c r="G82" s="24"/>
      <c r="H82" s="24"/>
      <c r="I82" s="24"/>
      <c r="J82" s="24"/>
      <c r="K82" s="24"/>
      <c r="L82" s="24"/>
      <c r="M82" s="24"/>
      <c r="N82" s="24"/>
      <c r="O82" s="24"/>
      <c r="P82" s="24"/>
      <c r="Q82" s="24"/>
      <c r="R82" s="24"/>
    </row>
    <row r="83" spans="1:18" x14ac:dyDescent="0.2">
      <c r="A83" s="26"/>
      <c r="B83" s="24"/>
      <c r="C83" s="24"/>
      <c r="D83" s="24"/>
      <c r="E83" s="24"/>
      <c r="F83" s="24"/>
      <c r="G83" s="24"/>
      <c r="H83" s="24"/>
      <c r="I83" s="24"/>
      <c r="J83" s="24"/>
      <c r="K83" s="24"/>
      <c r="L83" s="24"/>
      <c r="M83" s="24"/>
      <c r="N83" s="24"/>
      <c r="O83" s="24"/>
      <c r="P83" s="24"/>
      <c r="Q83" s="24"/>
      <c r="R83" s="24"/>
    </row>
    <row r="84" spans="1:18" x14ac:dyDescent="0.2">
      <c r="A84" s="26"/>
      <c r="B84" s="24"/>
      <c r="C84" s="24"/>
      <c r="D84" s="24"/>
      <c r="E84" s="24"/>
      <c r="F84" s="24"/>
      <c r="G84" s="24"/>
      <c r="H84" s="24"/>
      <c r="I84" s="24"/>
      <c r="J84" s="24"/>
      <c r="K84" s="24"/>
      <c r="L84" s="24"/>
      <c r="M84" s="24"/>
      <c r="N84" s="24"/>
      <c r="O84" s="24"/>
      <c r="P84" s="24"/>
      <c r="Q84" s="24"/>
      <c r="R84" s="24"/>
    </row>
    <row r="85" spans="1:18" x14ac:dyDescent="0.2">
      <c r="A85" s="26"/>
      <c r="B85" s="24"/>
      <c r="C85" s="24"/>
      <c r="D85" s="24"/>
      <c r="E85" s="24"/>
      <c r="F85" s="24"/>
      <c r="G85" s="24"/>
      <c r="H85" s="24"/>
      <c r="I85" s="24"/>
      <c r="J85" s="24"/>
      <c r="K85" s="24"/>
      <c r="L85" s="24"/>
      <c r="M85" s="24"/>
      <c r="N85" s="24"/>
      <c r="O85" s="24"/>
      <c r="P85" s="24"/>
      <c r="Q85" s="24"/>
      <c r="R85" s="24"/>
    </row>
    <row r="86" spans="1:18" x14ac:dyDescent="0.2">
      <c r="A86" s="26"/>
      <c r="B86" s="24"/>
      <c r="C86" s="24"/>
      <c r="D86" s="24"/>
      <c r="E86" s="24"/>
      <c r="F86" s="24"/>
      <c r="G86" s="24"/>
      <c r="H86" s="24"/>
      <c r="I86" s="24"/>
      <c r="J86" s="24"/>
      <c r="K86" s="24"/>
      <c r="L86" s="24"/>
      <c r="M86" s="24"/>
      <c r="N86" s="24"/>
      <c r="O86" s="24"/>
      <c r="P86" s="24"/>
      <c r="Q86" s="24"/>
      <c r="R86" s="24"/>
    </row>
    <row r="87" spans="1:18" x14ac:dyDescent="0.2">
      <c r="A87" s="26"/>
      <c r="B87" s="24"/>
      <c r="C87" s="24"/>
      <c r="D87" s="24"/>
      <c r="E87" s="24"/>
      <c r="F87" s="24"/>
      <c r="G87" s="24"/>
      <c r="H87" s="24"/>
      <c r="I87" s="24"/>
      <c r="J87" s="24"/>
      <c r="K87" s="24"/>
      <c r="L87" s="24"/>
      <c r="M87" s="24"/>
      <c r="N87" s="24"/>
      <c r="O87" s="24"/>
      <c r="P87" s="24"/>
      <c r="Q87" s="24"/>
      <c r="R87" s="24"/>
    </row>
    <row r="88" spans="1:18" x14ac:dyDescent="0.2">
      <c r="A88" s="26"/>
      <c r="B88" s="24"/>
      <c r="C88" s="24"/>
      <c r="D88" s="24"/>
      <c r="E88" s="24"/>
      <c r="F88" s="24"/>
      <c r="G88" s="24"/>
      <c r="H88" s="24"/>
      <c r="I88" s="24"/>
      <c r="J88" s="24"/>
      <c r="K88" s="24"/>
      <c r="L88" s="24"/>
      <c r="M88" s="24"/>
      <c r="N88" s="24"/>
      <c r="O88" s="24"/>
      <c r="P88" s="24"/>
      <c r="Q88" s="24"/>
      <c r="R88" s="24"/>
    </row>
    <row r="89" spans="1:18" x14ac:dyDescent="0.2">
      <c r="A89" s="26"/>
      <c r="B89" s="24"/>
      <c r="C89" s="24"/>
      <c r="D89" s="24"/>
      <c r="E89" s="24"/>
      <c r="F89" s="24"/>
      <c r="G89" s="24"/>
      <c r="H89" s="24"/>
      <c r="I89" s="24"/>
      <c r="J89" s="24"/>
      <c r="K89" s="24"/>
      <c r="L89" s="24"/>
      <c r="M89" s="24"/>
      <c r="N89" s="24"/>
      <c r="O89" s="24"/>
      <c r="P89" s="24"/>
      <c r="Q89" s="24"/>
      <c r="R89" s="24"/>
    </row>
    <row r="90" spans="1:18" x14ac:dyDescent="0.2">
      <c r="A90" s="26"/>
      <c r="B90" s="24"/>
      <c r="C90" s="24"/>
      <c r="D90" s="24"/>
      <c r="E90" s="24"/>
      <c r="F90" s="24"/>
      <c r="G90" s="24"/>
      <c r="H90" s="24"/>
      <c r="I90" s="24"/>
      <c r="J90" s="24"/>
      <c r="K90" s="24"/>
      <c r="L90" s="24"/>
      <c r="M90" s="24"/>
      <c r="N90" s="24"/>
      <c r="O90" s="24"/>
      <c r="P90" s="24"/>
      <c r="Q90" s="24"/>
      <c r="R90" s="24"/>
    </row>
    <row r="91" spans="1:18" x14ac:dyDescent="0.2">
      <c r="A91" s="26"/>
      <c r="B91" s="24"/>
      <c r="C91" s="24"/>
      <c r="D91" s="24"/>
      <c r="E91" s="24"/>
      <c r="F91" s="24"/>
      <c r="G91" s="24"/>
      <c r="H91" s="24"/>
      <c r="I91" s="24"/>
      <c r="J91" s="24"/>
      <c r="K91" s="24"/>
      <c r="L91" s="24"/>
      <c r="M91" s="24"/>
      <c r="N91" s="24"/>
      <c r="O91" s="24"/>
      <c r="P91" s="24"/>
      <c r="Q91" s="24"/>
      <c r="R91" s="24"/>
    </row>
    <row r="92" spans="1:18" x14ac:dyDescent="0.2">
      <c r="A92" s="26"/>
      <c r="B92" s="24"/>
      <c r="C92" s="24"/>
      <c r="D92" s="24"/>
      <c r="E92" s="24"/>
      <c r="F92" s="24"/>
      <c r="G92" s="24"/>
      <c r="H92" s="24"/>
      <c r="I92" s="24"/>
      <c r="J92" s="24"/>
      <c r="K92" s="24"/>
      <c r="L92" s="24"/>
      <c r="M92" s="24"/>
      <c r="N92" s="24"/>
      <c r="O92" s="24"/>
      <c r="P92" s="24"/>
      <c r="Q92" s="24"/>
      <c r="R92" s="24"/>
    </row>
    <row r="93" spans="1:18" x14ac:dyDescent="0.2">
      <c r="A93" s="26"/>
      <c r="B93" s="24"/>
      <c r="C93" s="24"/>
      <c r="D93" s="24"/>
      <c r="E93" s="24"/>
      <c r="F93" s="24"/>
      <c r="G93" s="24"/>
      <c r="H93" s="24"/>
      <c r="I93" s="24"/>
      <c r="J93" s="24"/>
      <c r="K93" s="24"/>
      <c r="L93" s="24"/>
      <c r="M93" s="24"/>
      <c r="N93" s="24"/>
      <c r="O93" s="24"/>
      <c r="P93" s="24"/>
      <c r="Q93" s="24"/>
      <c r="R93" s="24"/>
    </row>
    <row r="94" spans="1:18" x14ac:dyDescent="0.2">
      <c r="A94" s="26"/>
      <c r="B94" s="24"/>
      <c r="C94" s="24"/>
      <c r="D94" s="24"/>
      <c r="E94" s="24"/>
      <c r="F94" s="24"/>
      <c r="G94" s="24"/>
      <c r="H94" s="24"/>
      <c r="I94" s="24"/>
      <c r="J94" s="24"/>
      <c r="K94" s="24"/>
      <c r="L94" s="24"/>
      <c r="M94" s="24"/>
      <c r="N94" s="24"/>
      <c r="O94" s="24"/>
      <c r="P94" s="24"/>
      <c r="Q94" s="24"/>
      <c r="R94" s="24"/>
    </row>
    <row r="95" spans="1:18" x14ac:dyDescent="0.2">
      <c r="A95" s="26"/>
      <c r="B95" s="24"/>
      <c r="C95" s="24"/>
      <c r="D95" s="24"/>
      <c r="E95" s="24"/>
      <c r="F95" s="24"/>
      <c r="G95" s="24"/>
      <c r="H95" s="24"/>
      <c r="I95" s="24"/>
      <c r="J95" s="24"/>
      <c r="K95" s="24"/>
      <c r="L95" s="24"/>
      <c r="M95" s="24"/>
      <c r="N95" s="24"/>
      <c r="O95" s="24"/>
      <c r="P95" s="24"/>
      <c r="Q95" s="24"/>
      <c r="R95" s="24"/>
    </row>
    <row r="96" spans="1:18" x14ac:dyDescent="0.2">
      <c r="A96" s="26"/>
      <c r="B96" s="24"/>
      <c r="C96" s="24"/>
      <c r="D96" s="24"/>
      <c r="E96" s="24"/>
      <c r="F96" s="24"/>
      <c r="G96" s="24"/>
      <c r="H96" s="24"/>
      <c r="I96" s="24"/>
      <c r="J96" s="24"/>
      <c r="K96" s="24"/>
      <c r="L96" s="24"/>
      <c r="M96" s="24"/>
      <c r="N96" s="24"/>
      <c r="O96" s="24"/>
      <c r="P96" s="24"/>
      <c r="Q96" s="24"/>
      <c r="R96" s="24"/>
    </row>
    <row r="97" spans="1:18" x14ac:dyDescent="0.2">
      <c r="A97" s="26"/>
      <c r="B97" s="24"/>
      <c r="C97" s="24"/>
      <c r="D97" s="24"/>
      <c r="E97" s="24"/>
      <c r="F97" s="24"/>
      <c r="G97" s="24"/>
      <c r="H97" s="24"/>
      <c r="I97" s="24"/>
      <c r="J97" s="24"/>
      <c r="K97" s="24"/>
      <c r="L97" s="24"/>
      <c r="M97" s="24"/>
      <c r="N97" s="24"/>
      <c r="O97" s="24"/>
      <c r="P97" s="24"/>
      <c r="Q97" s="24"/>
      <c r="R97" s="24"/>
    </row>
    <row r="98" spans="1:18" x14ac:dyDescent="0.2">
      <c r="A98" s="26"/>
      <c r="B98" s="24"/>
      <c r="C98" s="24"/>
      <c r="D98" s="24"/>
      <c r="E98" s="24"/>
      <c r="F98" s="24"/>
      <c r="G98" s="24"/>
      <c r="H98" s="24"/>
      <c r="I98" s="24"/>
      <c r="J98" s="24"/>
      <c r="K98" s="24"/>
      <c r="L98" s="24"/>
      <c r="M98" s="24"/>
      <c r="N98" s="24"/>
      <c r="O98" s="24"/>
      <c r="P98" s="24"/>
      <c r="Q98" s="24"/>
      <c r="R98" s="24"/>
    </row>
    <row r="99" spans="1:18" x14ac:dyDescent="0.2">
      <c r="A99" s="26"/>
      <c r="B99" s="24"/>
      <c r="C99" s="24"/>
      <c r="D99" s="24"/>
      <c r="E99" s="24"/>
      <c r="F99" s="24"/>
      <c r="G99" s="24"/>
      <c r="H99" s="24"/>
      <c r="I99" s="24"/>
      <c r="J99" s="24"/>
      <c r="K99" s="24"/>
      <c r="L99" s="24"/>
      <c r="M99" s="24"/>
      <c r="N99" s="24"/>
      <c r="O99" s="24"/>
      <c r="P99" s="24"/>
      <c r="Q99" s="24"/>
      <c r="R99" s="24"/>
    </row>
    <row r="100" spans="1:18" x14ac:dyDescent="0.2">
      <c r="A100" s="26"/>
      <c r="B100" s="24"/>
      <c r="C100" s="24"/>
      <c r="D100" s="24"/>
      <c r="E100" s="24"/>
      <c r="F100" s="24"/>
      <c r="G100" s="24"/>
      <c r="H100" s="24"/>
      <c r="I100" s="24"/>
      <c r="J100" s="24"/>
      <c r="K100" s="24"/>
      <c r="L100" s="24"/>
      <c r="M100" s="24"/>
      <c r="N100" s="24"/>
      <c r="O100" s="24"/>
      <c r="P100" s="24"/>
      <c r="Q100" s="24"/>
      <c r="R100" s="24"/>
    </row>
    <row r="101" spans="1:18" x14ac:dyDescent="0.2">
      <c r="A101" s="26"/>
      <c r="B101" s="24"/>
      <c r="C101" s="24"/>
      <c r="D101" s="24"/>
      <c r="E101" s="24"/>
      <c r="F101" s="24"/>
      <c r="G101" s="24"/>
      <c r="H101" s="24"/>
      <c r="I101" s="24"/>
      <c r="J101" s="24"/>
      <c r="K101" s="24"/>
      <c r="L101" s="24"/>
      <c r="M101" s="24"/>
      <c r="N101" s="24"/>
      <c r="O101" s="24"/>
      <c r="P101" s="24"/>
      <c r="Q101" s="24"/>
      <c r="R101" s="24"/>
    </row>
    <row r="102" spans="1:18" x14ac:dyDescent="0.2">
      <c r="A102" s="26"/>
      <c r="B102" s="24"/>
      <c r="C102" s="24"/>
      <c r="D102" s="24"/>
      <c r="E102" s="24"/>
      <c r="F102" s="24"/>
      <c r="G102" s="24"/>
      <c r="H102" s="24"/>
      <c r="I102" s="24"/>
      <c r="J102" s="24"/>
      <c r="K102" s="24"/>
      <c r="L102" s="24"/>
      <c r="M102" s="24"/>
      <c r="N102" s="24"/>
      <c r="O102" s="24"/>
      <c r="P102" s="24"/>
      <c r="Q102" s="24"/>
      <c r="R102" s="24"/>
    </row>
    <row r="103" spans="1:18" x14ac:dyDescent="0.2">
      <c r="A103" s="26"/>
      <c r="B103" s="24"/>
      <c r="C103" s="24"/>
      <c r="D103" s="24"/>
      <c r="E103" s="24"/>
      <c r="F103" s="24"/>
      <c r="G103" s="24"/>
      <c r="H103" s="24"/>
      <c r="I103" s="24"/>
      <c r="J103" s="24"/>
      <c r="K103" s="24"/>
      <c r="L103" s="24"/>
      <c r="M103" s="24"/>
      <c r="N103" s="24"/>
      <c r="O103" s="24"/>
      <c r="P103" s="24"/>
      <c r="Q103" s="24"/>
      <c r="R103" s="24"/>
    </row>
    <row r="104" spans="1:18" x14ac:dyDescent="0.2">
      <c r="A104" s="26"/>
      <c r="B104" s="24"/>
      <c r="C104" s="24"/>
      <c r="D104" s="24"/>
      <c r="E104" s="24"/>
      <c r="F104" s="24"/>
      <c r="G104" s="24"/>
      <c r="H104" s="24"/>
      <c r="I104" s="24"/>
      <c r="J104" s="24"/>
      <c r="K104" s="24"/>
      <c r="L104" s="24"/>
      <c r="M104" s="24"/>
      <c r="N104" s="24"/>
      <c r="O104" s="24"/>
      <c r="P104" s="24"/>
      <c r="Q104" s="24"/>
      <c r="R104" s="24"/>
    </row>
    <row r="105" spans="1:18" x14ac:dyDescent="0.2">
      <c r="A105" s="26"/>
      <c r="B105" s="24"/>
      <c r="C105" s="24"/>
      <c r="D105" s="24"/>
      <c r="E105" s="24"/>
      <c r="F105" s="24"/>
      <c r="G105" s="24"/>
      <c r="H105" s="24"/>
      <c r="I105" s="24"/>
      <c r="J105" s="24"/>
      <c r="K105" s="24"/>
      <c r="L105" s="24"/>
      <c r="M105" s="24"/>
      <c r="N105" s="24"/>
      <c r="O105" s="24"/>
      <c r="P105" s="24"/>
      <c r="Q105" s="24"/>
      <c r="R105" s="24"/>
    </row>
    <row r="106" spans="1:18" x14ac:dyDescent="0.2">
      <c r="A106" s="26"/>
      <c r="B106" s="24"/>
      <c r="C106" s="24"/>
      <c r="D106" s="24"/>
      <c r="E106" s="24"/>
      <c r="F106" s="24"/>
      <c r="G106" s="24"/>
      <c r="H106" s="24"/>
      <c r="I106" s="24"/>
      <c r="J106" s="24"/>
      <c r="K106" s="24"/>
      <c r="L106" s="24"/>
      <c r="M106" s="24"/>
      <c r="N106" s="24"/>
      <c r="O106" s="24"/>
      <c r="P106" s="24"/>
      <c r="Q106" s="24"/>
      <c r="R106" s="24"/>
    </row>
    <row r="107" spans="1:18" x14ac:dyDescent="0.2">
      <c r="A107" s="26"/>
      <c r="B107" s="24"/>
      <c r="C107" s="24"/>
      <c r="D107" s="24"/>
      <c r="E107" s="24"/>
      <c r="F107" s="24"/>
      <c r="G107" s="24"/>
      <c r="H107" s="24"/>
      <c r="I107" s="24"/>
      <c r="J107" s="24"/>
      <c r="K107" s="24"/>
      <c r="L107" s="24"/>
      <c r="M107" s="24"/>
      <c r="N107" s="24"/>
      <c r="O107" s="24"/>
      <c r="P107" s="24"/>
      <c r="Q107" s="24"/>
      <c r="R107" s="24"/>
    </row>
    <row r="108" spans="1:18" x14ac:dyDescent="0.2">
      <c r="A108" s="26"/>
      <c r="B108" s="24"/>
      <c r="C108" s="24"/>
      <c r="D108" s="24"/>
      <c r="E108" s="24"/>
      <c r="F108" s="24"/>
      <c r="G108" s="24"/>
      <c r="H108" s="24"/>
      <c r="I108" s="24"/>
      <c r="J108" s="24"/>
      <c r="K108" s="24"/>
      <c r="L108" s="24"/>
      <c r="M108" s="24"/>
      <c r="N108" s="24"/>
      <c r="O108" s="24"/>
      <c r="P108" s="24"/>
      <c r="Q108" s="24"/>
      <c r="R108" s="24"/>
    </row>
    <row r="109" spans="1:18" x14ac:dyDescent="0.2">
      <c r="A109" s="26"/>
      <c r="B109" s="24"/>
      <c r="C109" s="24"/>
      <c r="D109" s="24"/>
      <c r="E109" s="24"/>
      <c r="F109" s="24"/>
      <c r="G109" s="24"/>
      <c r="H109" s="24"/>
      <c r="I109" s="24"/>
      <c r="J109" s="24"/>
      <c r="K109" s="24"/>
      <c r="L109" s="24"/>
      <c r="M109" s="24"/>
      <c r="N109" s="24"/>
      <c r="O109" s="24"/>
      <c r="P109" s="24"/>
      <c r="Q109" s="24"/>
      <c r="R109" s="24"/>
    </row>
    <row r="110" spans="1:18" x14ac:dyDescent="0.2">
      <c r="A110" s="26"/>
      <c r="B110" s="24"/>
      <c r="C110" s="24"/>
      <c r="D110" s="24"/>
      <c r="E110" s="24"/>
      <c r="F110" s="24"/>
      <c r="G110" s="24"/>
      <c r="H110" s="24"/>
      <c r="I110" s="24"/>
      <c r="J110" s="24"/>
      <c r="K110" s="24"/>
      <c r="L110" s="24"/>
      <c r="M110" s="24"/>
      <c r="N110" s="24"/>
      <c r="O110" s="24"/>
      <c r="P110" s="24"/>
      <c r="Q110" s="24"/>
      <c r="R110" s="24"/>
    </row>
    <row r="111" spans="1:18" x14ac:dyDescent="0.2">
      <c r="A111" s="26"/>
      <c r="B111" s="24"/>
      <c r="C111" s="24"/>
      <c r="D111" s="24"/>
      <c r="E111" s="24"/>
      <c r="F111" s="24"/>
      <c r="G111" s="24"/>
      <c r="H111" s="24"/>
      <c r="I111" s="24"/>
      <c r="J111" s="24"/>
      <c r="K111" s="24"/>
      <c r="L111" s="24"/>
      <c r="M111" s="24"/>
      <c r="N111" s="24"/>
      <c r="O111" s="24"/>
      <c r="P111" s="24"/>
      <c r="Q111" s="24"/>
      <c r="R111" s="24"/>
    </row>
    <row r="112" spans="1:18" x14ac:dyDescent="0.2">
      <c r="A112" s="26"/>
      <c r="B112" s="24"/>
      <c r="C112" s="24"/>
      <c r="D112" s="24"/>
      <c r="E112" s="24"/>
      <c r="F112" s="24"/>
      <c r="G112" s="24"/>
      <c r="H112" s="24"/>
      <c r="I112" s="24"/>
      <c r="J112" s="24"/>
      <c r="K112" s="24"/>
      <c r="L112" s="24"/>
      <c r="M112" s="24"/>
      <c r="N112" s="24"/>
      <c r="O112" s="24"/>
      <c r="P112" s="24"/>
      <c r="Q112" s="24"/>
      <c r="R112" s="24"/>
    </row>
    <row r="113" spans="1:18" x14ac:dyDescent="0.2">
      <c r="A113" s="26"/>
      <c r="B113" s="24"/>
      <c r="C113" s="24"/>
      <c r="D113" s="24"/>
      <c r="E113" s="24"/>
      <c r="F113" s="24"/>
      <c r="G113" s="24"/>
      <c r="H113" s="24"/>
      <c r="I113" s="24"/>
      <c r="J113" s="24"/>
      <c r="K113" s="24"/>
      <c r="L113" s="24"/>
      <c r="M113" s="24"/>
      <c r="N113" s="24"/>
      <c r="O113" s="24"/>
      <c r="P113" s="24"/>
      <c r="Q113" s="24"/>
      <c r="R113" s="24"/>
    </row>
    <row r="114" spans="1:18" x14ac:dyDescent="0.2">
      <c r="A114" s="26"/>
      <c r="B114" s="24"/>
      <c r="C114" s="24"/>
      <c r="D114" s="24"/>
      <c r="E114" s="24"/>
      <c r="F114" s="24"/>
      <c r="G114" s="24"/>
      <c r="H114" s="24"/>
      <c r="I114" s="24"/>
      <c r="J114" s="24"/>
      <c r="K114" s="24"/>
      <c r="L114" s="24"/>
      <c r="M114" s="24"/>
      <c r="N114" s="24"/>
      <c r="O114" s="24"/>
      <c r="P114" s="24"/>
      <c r="Q114" s="24"/>
      <c r="R114" s="24"/>
    </row>
    <row r="115" spans="1:18" x14ac:dyDescent="0.2">
      <c r="A115" s="26"/>
      <c r="B115" s="24"/>
      <c r="C115" s="24"/>
      <c r="D115" s="24"/>
      <c r="E115" s="24"/>
      <c r="F115" s="24"/>
      <c r="G115" s="24"/>
      <c r="H115" s="24"/>
      <c r="I115" s="24"/>
      <c r="J115" s="24"/>
      <c r="K115" s="24"/>
      <c r="L115" s="24"/>
      <c r="M115" s="24"/>
      <c r="N115" s="24"/>
      <c r="O115" s="24"/>
      <c r="P115" s="24"/>
      <c r="Q115" s="24"/>
      <c r="R115" s="24"/>
    </row>
    <row r="116" spans="1:18" x14ac:dyDescent="0.2">
      <c r="A116" s="26"/>
      <c r="B116" s="24"/>
      <c r="C116" s="24"/>
      <c r="D116" s="24"/>
      <c r="E116" s="24"/>
      <c r="F116" s="24"/>
      <c r="G116" s="24"/>
      <c r="H116" s="24"/>
      <c r="I116" s="24"/>
      <c r="J116" s="24"/>
      <c r="K116" s="24"/>
      <c r="L116" s="24"/>
      <c r="M116" s="24"/>
      <c r="N116" s="24"/>
      <c r="O116" s="24"/>
      <c r="P116" s="24"/>
      <c r="Q116" s="24"/>
      <c r="R116" s="24"/>
    </row>
    <row r="117" spans="1:18" x14ac:dyDescent="0.2">
      <c r="C117" s="24"/>
      <c r="D117" s="24"/>
      <c r="E117" s="24"/>
      <c r="F117" s="24"/>
      <c r="G117" s="24"/>
      <c r="H117" s="24"/>
      <c r="I117" s="24"/>
      <c r="J117" s="24"/>
      <c r="K117" s="24"/>
      <c r="L117" s="24"/>
      <c r="M117" s="24"/>
      <c r="N117" s="24"/>
      <c r="O117" s="24"/>
      <c r="P117" s="24"/>
      <c r="Q117" s="24"/>
      <c r="R117" s="24"/>
    </row>
    <row r="118" spans="1:18" x14ac:dyDescent="0.2">
      <c r="C118" s="24"/>
      <c r="D118" s="24"/>
      <c r="E118" s="24"/>
      <c r="F118" s="24"/>
      <c r="G118" s="24"/>
      <c r="H118" s="24"/>
      <c r="I118" s="24"/>
      <c r="J118" s="24"/>
      <c r="K118" s="24"/>
      <c r="L118" s="24"/>
      <c r="M118" s="24"/>
      <c r="N118" s="24"/>
      <c r="O118" s="24"/>
      <c r="P118" s="24"/>
      <c r="Q118" s="24"/>
      <c r="R118" s="24"/>
    </row>
    <row r="119" spans="1:18" x14ac:dyDescent="0.2">
      <c r="C119" s="24"/>
      <c r="D119" s="24"/>
      <c r="E119" s="24"/>
      <c r="F119" s="24"/>
      <c r="G119" s="24"/>
      <c r="H119" s="24"/>
      <c r="I119" s="24"/>
      <c r="J119" s="24"/>
      <c r="K119" s="24"/>
      <c r="L119" s="24"/>
      <c r="M119" s="24"/>
      <c r="N119" s="24"/>
      <c r="O119" s="24"/>
      <c r="P119" s="24"/>
      <c r="Q119" s="24"/>
      <c r="R119" s="24"/>
    </row>
    <row r="120" spans="1:18" x14ac:dyDescent="0.2">
      <c r="C120" s="24"/>
      <c r="D120" s="24"/>
      <c r="E120" s="24"/>
      <c r="F120" s="24"/>
      <c r="G120" s="24"/>
      <c r="H120" s="24"/>
      <c r="I120" s="24"/>
      <c r="J120" s="24"/>
      <c r="K120" s="24"/>
      <c r="L120" s="24"/>
      <c r="M120" s="24"/>
      <c r="N120" s="24"/>
      <c r="O120" s="24"/>
      <c r="P120" s="24"/>
      <c r="Q120" s="24"/>
      <c r="R120" s="24"/>
    </row>
    <row r="121" spans="1:18" x14ac:dyDescent="0.2">
      <c r="C121" s="24"/>
      <c r="D121" s="24"/>
      <c r="E121" s="24"/>
      <c r="F121" s="24"/>
      <c r="G121" s="24"/>
      <c r="H121" s="24"/>
      <c r="I121" s="24"/>
      <c r="J121" s="24"/>
      <c r="K121" s="24"/>
      <c r="L121" s="24"/>
      <c r="M121" s="24"/>
      <c r="N121" s="24"/>
      <c r="O121" s="24"/>
      <c r="P121" s="24"/>
      <c r="Q121" s="24"/>
      <c r="R121" s="24"/>
    </row>
    <row r="122" spans="1:18" x14ac:dyDescent="0.2">
      <c r="C122" s="24"/>
      <c r="D122" s="24"/>
      <c r="E122" s="24"/>
      <c r="F122" s="24"/>
      <c r="G122" s="24"/>
      <c r="H122" s="24"/>
      <c r="I122" s="24"/>
      <c r="J122" s="24"/>
      <c r="K122" s="24"/>
      <c r="L122" s="24"/>
      <c r="M122" s="24"/>
      <c r="N122" s="24"/>
      <c r="O122" s="24"/>
      <c r="P122" s="24"/>
      <c r="Q122" s="24"/>
      <c r="R122" s="24"/>
    </row>
    <row r="123" spans="1:18" x14ac:dyDescent="0.2">
      <c r="C123" s="24"/>
      <c r="D123" s="24"/>
      <c r="E123" s="24"/>
      <c r="F123" s="24"/>
      <c r="G123" s="24"/>
      <c r="H123" s="24"/>
      <c r="I123" s="24"/>
      <c r="J123" s="24"/>
      <c r="K123" s="24"/>
      <c r="L123" s="24"/>
      <c r="M123" s="24"/>
      <c r="N123" s="24"/>
      <c r="O123" s="24"/>
      <c r="P123" s="24"/>
      <c r="Q123" s="24"/>
      <c r="R123" s="24"/>
    </row>
    <row r="124" spans="1:18" x14ac:dyDescent="0.2">
      <c r="C124" s="24"/>
      <c r="D124" s="24"/>
      <c r="E124" s="24"/>
      <c r="F124" s="24"/>
      <c r="G124" s="24"/>
      <c r="H124" s="24"/>
      <c r="I124" s="24"/>
      <c r="J124" s="24"/>
      <c r="K124" s="24"/>
      <c r="L124" s="24"/>
      <c r="M124" s="24"/>
      <c r="N124" s="24"/>
      <c r="O124" s="24"/>
      <c r="P124" s="24"/>
      <c r="Q124" s="24"/>
      <c r="R124" s="24"/>
    </row>
    <row r="125" spans="1:18" x14ac:dyDescent="0.2">
      <c r="C125" s="24"/>
      <c r="D125" s="24"/>
      <c r="E125" s="24"/>
      <c r="F125" s="24"/>
      <c r="G125" s="24"/>
      <c r="H125" s="24"/>
      <c r="I125" s="24"/>
      <c r="J125" s="24"/>
      <c r="K125" s="24"/>
      <c r="L125" s="24"/>
      <c r="M125" s="24"/>
      <c r="N125" s="24"/>
      <c r="O125" s="24"/>
      <c r="P125" s="24"/>
      <c r="Q125" s="24"/>
      <c r="R125" s="24"/>
    </row>
    <row r="126" spans="1:18" x14ac:dyDescent="0.2">
      <c r="C126" s="24"/>
      <c r="D126" s="24"/>
      <c r="E126" s="24"/>
      <c r="F126" s="24"/>
      <c r="G126" s="24"/>
      <c r="H126" s="24"/>
      <c r="I126" s="24"/>
      <c r="J126" s="24"/>
      <c r="K126" s="24"/>
      <c r="L126" s="24"/>
      <c r="M126" s="24"/>
      <c r="N126" s="24"/>
      <c r="O126" s="24"/>
      <c r="P126" s="24"/>
      <c r="Q126" s="24"/>
      <c r="R126" s="24"/>
    </row>
    <row r="127" spans="1:18" x14ac:dyDescent="0.2">
      <c r="C127" s="24"/>
      <c r="D127" s="24"/>
      <c r="E127" s="24"/>
      <c r="F127" s="24"/>
      <c r="G127" s="24"/>
      <c r="H127" s="24"/>
      <c r="I127" s="24"/>
      <c r="J127" s="24"/>
      <c r="K127" s="24"/>
      <c r="L127" s="24"/>
      <c r="M127" s="24"/>
      <c r="N127" s="24"/>
      <c r="O127" s="24"/>
      <c r="P127" s="24"/>
      <c r="Q127" s="24"/>
      <c r="R127" s="24"/>
    </row>
    <row r="128" spans="1:18" x14ac:dyDescent="0.2">
      <c r="C128" s="24"/>
      <c r="D128" s="24"/>
      <c r="E128" s="24"/>
      <c r="F128" s="24"/>
      <c r="G128" s="24"/>
      <c r="H128" s="24"/>
      <c r="I128" s="24"/>
      <c r="J128" s="24"/>
      <c r="K128" s="24"/>
      <c r="L128" s="24"/>
      <c r="M128" s="24"/>
      <c r="N128" s="24"/>
      <c r="O128" s="24"/>
      <c r="P128" s="24"/>
      <c r="Q128" s="24"/>
      <c r="R128" s="24"/>
    </row>
    <row r="129" spans="3:18" x14ac:dyDescent="0.2">
      <c r="C129" s="24"/>
      <c r="D129" s="24"/>
      <c r="E129" s="24"/>
      <c r="F129" s="24"/>
      <c r="G129" s="24"/>
      <c r="H129" s="24"/>
      <c r="I129" s="24"/>
      <c r="J129" s="24"/>
      <c r="K129" s="24"/>
      <c r="L129" s="24"/>
      <c r="M129" s="24"/>
      <c r="N129" s="24"/>
      <c r="O129" s="24"/>
      <c r="P129" s="24"/>
      <c r="Q129" s="24"/>
      <c r="R129" s="24"/>
    </row>
    <row r="130" spans="3:18" x14ac:dyDescent="0.2">
      <c r="C130" s="24"/>
      <c r="D130" s="24"/>
      <c r="E130" s="24"/>
      <c r="F130" s="24"/>
      <c r="G130" s="24"/>
      <c r="H130" s="24"/>
      <c r="I130" s="24"/>
      <c r="J130" s="24"/>
      <c r="K130" s="24"/>
      <c r="L130" s="24"/>
      <c r="M130" s="24"/>
      <c r="N130" s="24"/>
      <c r="O130" s="24"/>
      <c r="P130" s="24"/>
      <c r="Q130" s="24"/>
      <c r="R130" s="24"/>
    </row>
    <row r="131" spans="3:18" x14ac:dyDescent="0.2">
      <c r="C131" s="24"/>
      <c r="D131" s="24"/>
      <c r="E131" s="24"/>
      <c r="F131" s="24"/>
      <c r="G131" s="24"/>
      <c r="H131" s="24"/>
      <c r="I131" s="24"/>
      <c r="J131" s="24"/>
      <c r="K131" s="24"/>
      <c r="L131" s="24"/>
      <c r="M131" s="24"/>
      <c r="N131" s="24"/>
      <c r="O131" s="24"/>
      <c r="P131" s="24"/>
      <c r="Q131" s="24"/>
      <c r="R131" s="24"/>
    </row>
    <row r="132" spans="3:18" x14ac:dyDescent="0.2">
      <c r="C132" s="24"/>
      <c r="D132" s="24"/>
      <c r="E132" s="24"/>
      <c r="F132" s="24"/>
      <c r="G132" s="24"/>
      <c r="H132" s="24"/>
      <c r="I132" s="24"/>
      <c r="J132" s="24"/>
      <c r="K132" s="24"/>
      <c r="L132" s="24"/>
      <c r="M132" s="24"/>
      <c r="N132" s="24"/>
      <c r="O132" s="24"/>
      <c r="P132" s="24"/>
      <c r="Q132" s="24"/>
      <c r="R132" s="24"/>
    </row>
    <row r="133" spans="3:18" x14ac:dyDescent="0.2">
      <c r="C133" s="24"/>
      <c r="D133" s="24"/>
      <c r="E133" s="24"/>
      <c r="F133" s="24"/>
      <c r="G133" s="24"/>
      <c r="H133" s="24"/>
      <c r="I133" s="24"/>
      <c r="J133" s="24"/>
      <c r="K133" s="24"/>
      <c r="L133" s="24"/>
      <c r="M133" s="24"/>
      <c r="N133" s="24"/>
      <c r="O133" s="24"/>
      <c r="P133" s="24"/>
      <c r="Q133" s="24"/>
      <c r="R133" s="24"/>
    </row>
    <row r="134" spans="3:18" x14ac:dyDescent="0.2">
      <c r="C134" s="24"/>
      <c r="D134" s="24"/>
      <c r="E134" s="24"/>
      <c r="F134" s="24"/>
      <c r="G134" s="24"/>
      <c r="H134" s="24"/>
      <c r="I134" s="24"/>
      <c r="J134" s="24"/>
      <c r="K134" s="24"/>
      <c r="L134" s="24"/>
      <c r="M134" s="24"/>
      <c r="N134" s="24"/>
      <c r="O134" s="24"/>
      <c r="P134" s="24"/>
      <c r="Q134" s="24"/>
      <c r="R134" s="24"/>
    </row>
    <row r="135" spans="3:18" x14ac:dyDescent="0.2">
      <c r="C135" s="24"/>
      <c r="D135" s="24"/>
      <c r="E135" s="24"/>
      <c r="F135" s="24"/>
      <c r="G135" s="24"/>
      <c r="H135" s="24"/>
      <c r="I135" s="24"/>
      <c r="J135" s="24"/>
      <c r="K135" s="24"/>
      <c r="L135" s="24"/>
      <c r="M135" s="24"/>
      <c r="N135" s="24"/>
      <c r="O135" s="24"/>
      <c r="P135" s="24"/>
      <c r="Q135" s="24"/>
      <c r="R135" s="24"/>
    </row>
    <row r="136" spans="3:18" x14ac:dyDescent="0.2">
      <c r="C136" s="24"/>
      <c r="D136" s="24"/>
      <c r="E136" s="24"/>
      <c r="F136" s="24"/>
      <c r="G136" s="24"/>
      <c r="H136" s="24"/>
      <c r="I136" s="24"/>
      <c r="J136" s="24"/>
      <c r="K136" s="24"/>
      <c r="L136" s="24"/>
      <c r="M136" s="24"/>
      <c r="N136" s="24"/>
      <c r="O136" s="24"/>
      <c r="P136" s="24"/>
      <c r="Q136" s="24"/>
      <c r="R136" s="24"/>
    </row>
    <row r="137" spans="3:18" x14ac:dyDescent="0.2">
      <c r="C137" s="24"/>
      <c r="D137" s="24"/>
      <c r="E137" s="24"/>
      <c r="F137" s="24"/>
      <c r="G137" s="24"/>
      <c r="H137" s="24"/>
      <c r="I137" s="24"/>
      <c r="J137" s="24"/>
      <c r="K137" s="24"/>
      <c r="L137" s="24"/>
      <c r="M137" s="24"/>
      <c r="N137" s="24"/>
      <c r="O137" s="24"/>
      <c r="P137" s="24"/>
      <c r="Q137" s="24"/>
      <c r="R137" s="24"/>
    </row>
    <row r="138" spans="3:18" x14ac:dyDescent="0.2">
      <c r="C138" s="24"/>
      <c r="D138" s="24"/>
      <c r="E138" s="24"/>
      <c r="F138" s="24"/>
      <c r="G138" s="24"/>
      <c r="H138" s="24"/>
      <c r="I138" s="24"/>
      <c r="J138" s="24"/>
      <c r="K138" s="24"/>
      <c r="L138" s="24"/>
      <c r="M138" s="24"/>
      <c r="N138" s="24"/>
      <c r="O138" s="24"/>
      <c r="P138" s="24"/>
      <c r="Q138" s="24"/>
      <c r="R138" s="24"/>
    </row>
    <row r="139" spans="3:18" x14ac:dyDescent="0.2">
      <c r="C139" s="24"/>
      <c r="D139" s="24"/>
      <c r="E139" s="24"/>
      <c r="F139" s="24"/>
      <c r="G139" s="24"/>
      <c r="H139" s="24"/>
      <c r="I139" s="24"/>
      <c r="J139" s="24"/>
      <c r="K139" s="24"/>
      <c r="L139" s="24"/>
      <c r="M139" s="24"/>
      <c r="N139" s="24"/>
      <c r="O139" s="24"/>
      <c r="P139" s="24"/>
      <c r="Q139" s="24"/>
      <c r="R139" s="24"/>
    </row>
    <row r="140" spans="3:18" x14ac:dyDescent="0.2">
      <c r="C140" s="24"/>
      <c r="D140" s="24"/>
      <c r="E140" s="24"/>
      <c r="F140" s="24"/>
      <c r="G140" s="24"/>
      <c r="H140" s="24"/>
      <c r="I140" s="24"/>
      <c r="J140" s="24"/>
      <c r="K140" s="24"/>
      <c r="L140" s="24"/>
      <c r="M140" s="24"/>
      <c r="N140" s="24"/>
      <c r="O140" s="24"/>
      <c r="P140" s="24"/>
      <c r="Q140" s="24"/>
      <c r="R140" s="24"/>
    </row>
    <row r="141" spans="3:18" x14ac:dyDescent="0.2">
      <c r="C141" s="24"/>
      <c r="D141" s="24"/>
      <c r="E141" s="24"/>
      <c r="F141" s="24"/>
      <c r="G141" s="24"/>
      <c r="H141" s="24"/>
      <c r="I141" s="24"/>
      <c r="J141" s="24"/>
      <c r="K141" s="24"/>
      <c r="L141" s="24"/>
      <c r="M141" s="24"/>
      <c r="N141" s="24"/>
      <c r="O141" s="24"/>
      <c r="P141" s="24"/>
      <c r="Q141" s="24"/>
      <c r="R141" s="24"/>
    </row>
    <row r="142" spans="3:18" x14ac:dyDescent="0.2">
      <c r="C142" s="24"/>
      <c r="D142" s="24"/>
      <c r="E142" s="24"/>
      <c r="F142" s="24"/>
      <c r="G142" s="24"/>
      <c r="H142" s="24"/>
      <c r="I142" s="24"/>
      <c r="J142" s="24"/>
      <c r="K142" s="24"/>
      <c r="L142" s="24"/>
      <c r="M142" s="24"/>
      <c r="N142" s="24"/>
      <c r="O142" s="24"/>
      <c r="P142" s="24"/>
      <c r="Q142" s="24"/>
      <c r="R142" s="24"/>
    </row>
    <row r="143" spans="3:18" x14ac:dyDescent="0.2">
      <c r="C143" s="24"/>
      <c r="D143" s="24"/>
      <c r="E143" s="24"/>
      <c r="F143" s="24"/>
      <c r="G143" s="24"/>
      <c r="H143" s="24"/>
      <c r="I143" s="24"/>
      <c r="J143" s="24"/>
      <c r="K143" s="24"/>
      <c r="L143" s="24"/>
      <c r="M143" s="24"/>
      <c r="N143" s="24"/>
      <c r="O143" s="24"/>
      <c r="P143" s="24"/>
      <c r="Q143" s="24"/>
      <c r="R143" s="24"/>
    </row>
    <row r="144" spans="3:18" x14ac:dyDescent="0.2">
      <c r="C144" s="24"/>
      <c r="D144" s="24"/>
      <c r="E144" s="24"/>
      <c r="F144" s="24"/>
      <c r="G144" s="24"/>
      <c r="H144" s="24"/>
      <c r="I144" s="24"/>
      <c r="J144" s="24"/>
      <c r="K144" s="24"/>
      <c r="L144" s="24"/>
      <c r="M144" s="24"/>
      <c r="N144" s="24"/>
      <c r="O144" s="24"/>
      <c r="P144" s="24"/>
      <c r="Q144" s="24"/>
      <c r="R144" s="24"/>
    </row>
    <row r="145" spans="3:18" x14ac:dyDescent="0.2">
      <c r="C145" s="24"/>
      <c r="D145" s="24"/>
      <c r="E145" s="24"/>
      <c r="F145" s="24"/>
      <c r="G145" s="24"/>
      <c r="H145" s="24"/>
      <c r="I145" s="24"/>
      <c r="J145" s="24"/>
      <c r="K145" s="24"/>
      <c r="L145" s="24"/>
      <c r="M145" s="24"/>
      <c r="N145" s="24"/>
      <c r="O145" s="24"/>
      <c r="P145" s="24"/>
      <c r="Q145" s="24"/>
      <c r="R145" s="24"/>
    </row>
    <row r="146" spans="3:18" x14ac:dyDescent="0.2">
      <c r="C146" s="24"/>
      <c r="D146" s="24"/>
      <c r="E146" s="24"/>
      <c r="F146" s="24"/>
      <c r="G146" s="24"/>
      <c r="H146" s="24"/>
      <c r="I146" s="24"/>
      <c r="J146" s="24"/>
      <c r="K146" s="24"/>
      <c r="L146" s="24"/>
      <c r="M146" s="24"/>
      <c r="N146" s="24"/>
      <c r="O146" s="24"/>
      <c r="P146" s="24"/>
      <c r="Q146" s="24"/>
      <c r="R146" s="24"/>
    </row>
    <row r="147" spans="3:18" x14ac:dyDescent="0.2">
      <c r="C147" s="24"/>
      <c r="D147" s="24"/>
      <c r="E147" s="24"/>
      <c r="F147" s="24"/>
      <c r="G147" s="24"/>
      <c r="H147" s="24"/>
      <c r="I147" s="24"/>
      <c r="J147" s="24"/>
      <c r="K147" s="24"/>
      <c r="L147" s="24"/>
      <c r="M147" s="24"/>
      <c r="N147" s="24"/>
      <c r="O147" s="24"/>
      <c r="P147" s="24"/>
      <c r="Q147" s="24"/>
      <c r="R147" s="24"/>
    </row>
    <row r="148" spans="3:18" x14ac:dyDescent="0.2">
      <c r="C148" s="24"/>
      <c r="D148" s="24"/>
      <c r="E148" s="24"/>
      <c r="F148" s="24"/>
      <c r="G148" s="24"/>
      <c r="H148" s="24"/>
      <c r="I148" s="24"/>
      <c r="J148" s="24"/>
      <c r="K148" s="24"/>
      <c r="L148" s="24"/>
      <c r="M148" s="24"/>
      <c r="N148" s="24"/>
      <c r="O148" s="24"/>
      <c r="P148" s="24"/>
      <c r="Q148" s="24"/>
      <c r="R148" s="24"/>
    </row>
    <row r="149" spans="3:18" x14ac:dyDescent="0.2">
      <c r="C149" s="24"/>
      <c r="D149" s="24"/>
      <c r="E149" s="24"/>
      <c r="F149" s="24"/>
      <c r="G149" s="24"/>
      <c r="H149" s="24"/>
      <c r="I149" s="24"/>
      <c r="J149" s="24"/>
      <c r="K149" s="24"/>
      <c r="L149" s="24"/>
      <c r="M149" s="24"/>
      <c r="N149" s="24"/>
      <c r="O149" s="24"/>
      <c r="P149" s="24"/>
      <c r="Q149" s="24"/>
      <c r="R149" s="24"/>
    </row>
    <row r="150" spans="3:18" x14ac:dyDescent="0.2">
      <c r="C150" s="24"/>
      <c r="D150" s="24"/>
      <c r="E150" s="24"/>
      <c r="F150" s="24"/>
      <c r="G150" s="24"/>
      <c r="H150" s="24"/>
      <c r="I150" s="24"/>
      <c r="J150" s="24"/>
      <c r="K150" s="24"/>
      <c r="L150" s="24"/>
      <c r="M150" s="24"/>
      <c r="N150" s="24"/>
      <c r="O150" s="24"/>
      <c r="P150" s="24"/>
      <c r="Q150" s="24"/>
      <c r="R150" s="24"/>
    </row>
    <row r="151" spans="3:18" x14ac:dyDescent="0.2">
      <c r="C151" s="24"/>
      <c r="D151" s="24"/>
      <c r="E151" s="24"/>
      <c r="F151" s="24"/>
      <c r="G151" s="24"/>
      <c r="H151" s="24"/>
      <c r="I151" s="24"/>
      <c r="J151" s="24"/>
      <c r="K151" s="24"/>
      <c r="L151" s="24"/>
      <c r="M151" s="24"/>
      <c r="N151" s="24"/>
      <c r="O151" s="24"/>
      <c r="P151" s="24"/>
      <c r="Q151" s="24"/>
      <c r="R151" s="24"/>
    </row>
    <row r="152" spans="3:18" x14ac:dyDescent="0.2">
      <c r="C152" s="24"/>
      <c r="D152" s="24"/>
      <c r="E152" s="24"/>
      <c r="F152" s="24"/>
      <c r="G152" s="24"/>
      <c r="H152" s="24"/>
      <c r="I152" s="24"/>
      <c r="J152" s="24"/>
      <c r="K152" s="24"/>
      <c r="L152" s="24"/>
      <c r="M152" s="24"/>
      <c r="N152" s="24"/>
      <c r="O152" s="24"/>
      <c r="P152" s="24"/>
      <c r="Q152" s="24"/>
      <c r="R152" s="24"/>
    </row>
    <row r="153" spans="3:18" x14ac:dyDescent="0.2">
      <c r="C153" s="24"/>
      <c r="D153" s="24"/>
      <c r="E153" s="24"/>
      <c r="F153" s="24"/>
      <c r="G153" s="24"/>
      <c r="H153" s="24"/>
      <c r="I153" s="24"/>
      <c r="J153" s="24"/>
      <c r="K153" s="24"/>
      <c r="L153" s="24"/>
      <c r="M153" s="24"/>
      <c r="N153" s="24"/>
      <c r="O153" s="24"/>
      <c r="P153" s="24"/>
      <c r="Q153" s="24"/>
      <c r="R153" s="24"/>
    </row>
    <row r="154" spans="3:18" x14ac:dyDescent="0.2">
      <c r="C154" s="24"/>
      <c r="D154" s="24"/>
      <c r="E154" s="24"/>
      <c r="F154" s="24"/>
      <c r="G154" s="24"/>
      <c r="H154" s="24"/>
      <c r="I154" s="24"/>
      <c r="J154" s="24"/>
      <c r="K154" s="24"/>
      <c r="L154" s="24"/>
      <c r="M154" s="24"/>
      <c r="N154" s="24"/>
      <c r="O154" s="24"/>
      <c r="P154" s="24"/>
      <c r="Q154" s="24"/>
      <c r="R154" s="24"/>
    </row>
    <row r="155" spans="3:18" x14ac:dyDescent="0.2">
      <c r="C155" s="24"/>
      <c r="D155" s="24"/>
      <c r="E155" s="24"/>
      <c r="F155" s="24"/>
      <c r="G155" s="24"/>
      <c r="H155" s="24"/>
      <c r="I155" s="24"/>
      <c r="J155" s="24"/>
      <c r="K155" s="24"/>
      <c r="L155" s="24"/>
      <c r="M155" s="24"/>
      <c r="N155" s="24"/>
      <c r="O155" s="24"/>
      <c r="P155" s="24"/>
      <c r="Q155" s="24"/>
      <c r="R155" s="24"/>
    </row>
    <row r="156" spans="3:18" x14ac:dyDescent="0.2">
      <c r="C156" s="24"/>
      <c r="D156" s="24"/>
      <c r="E156" s="24"/>
      <c r="F156" s="24"/>
      <c r="G156" s="24"/>
      <c r="H156" s="24"/>
      <c r="I156" s="24"/>
      <c r="J156" s="24"/>
      <c r="K156" s="24"/>
      <c r="L156" s="24"/>
      <c r="M156" s="24"/>
      <c r="N156" s="24"/>
      <c r="O156" s="24"/>
      <c r="P156" s="24"/>
      <c r="Q156" s="24"/>
      <c r="R156" s="24"/>
    </row>
    <row r="157" spans="3:18" x14ac:dyDescent="0.2">
      <c r="C157" s="24"/>
      <c r="D157" s="24"/>
      <c r="E157" s="24"/>
      <c r="F157" s="24"/>
      <c r="G157" s="24"/>
      <c r="H157" s="24"/>
      <c r="I157" s="24"/>
      <c r="J157" s="24"/>
      <c r="K157" s="24"/>
      <c r="L157" s="24"/>
      <c r="M157" s="24"/>
      <c r="N157" s="24"/>
      <c r="O157" s="24"/>
      <c r="P157" s="24"/>
      <c r="Q157" s="24"/>
      <c r="R157" s="24"/>
    </row>
    <row r="158" spans="3:18" x14ac:dyDescent="0.2">
      <c r="C158" s="24"/>
      <c r="D158" s="24"/>
      <c r="E158" s="24"/>
      <c r="F158" s="24"/>
      <c r="G158" s="24"/>
      <c r="H158" s="24"/>
      <c r="I158" s="24"/>
      <c r="J158" s="24"/>
      <c r="K158" s="24"/>
      <c r="L158" s="24"/>
      <c r="M158" s="24"/>
      <c r="N158" s="24"/>
      <c r="O158" s="24"/>
      <c r="P158" s="24"/>
      <c r="Q158" s="24"/>
      <c r="R158" s="24"/>
    </row>
    <row r="159" spans="3:18" x14ac:dyDescent="0.2">
      <c r="C159" s="24"/>
      <c r="D159" s="24"/>
      <c r="E159" s="24"/>
      <c r="F159" s="24"/>
      <c r="G159" s="24"/>
      <c r="H159" s="24"/>
      <c r="I159" s="24"/>
      <c r="J159" s="24"/>
      <c r="K159" s="24"/>
      <c r="L159" s="24"/>
      <c r="M159" s="24"/>
      <c r="N159" s="24"/>
      <c r="O159" s="24"/>
      <c r="P159" s="24"/>
      <c r="Q159" s="24"/>
      <c r="R159" s="24"/>
    </row>
    <row r="160" spans="3:18" x14ac:dyDescent="0.2">
      <c r="C160" s="24"/>
      <c r="D160" s="24"/>
      <c r="E160" s="24"/>
      <c r="F160" s="24"/>
      <c r="G160" s="24"/>
      <c r="H160" s="24"/>
      <c r="I160" s="24"/>
      <c r="J160" s="24"/>
      <c r="K160" s="24"/>
      <c r="L160" s="24"/>
      <c r="M160" s="24"/>
      <c r="N160" s="24"/>
      <c r="O160" s="24"/>
      <c r="P160" s="24"/>
      <c r="Q160" s="24"/>
      <c r="R160" s="24"/>
    </row>
    <row r="161" spans="3:18" x14ac:dyDescent="0.2">
      <c r="C161" s="24"/>
      <c r="D161" s="24"/>
      <c r="E161" s="24"/>
      <c r="F161" s="24"/>
      <c r="G161" s="24"/>
      <c r="H161" s="24"/>
      <c r="I161" s="24"/>
      <c r="J161" s="24"/>
      <c r="K161" s="24"/>
      <c r="L161" s="24"/>
      <c r="M161" s="24"/>
      <c r="N161" s="24"/>
      <c r="O161" s="24"/>
      <c r="P161" s="24"/>
      <c r="Q161" s="24"/>
      <c r="R161" s="24"/>
    </row>
    <row r="162" spans="3:18" x14ac:dyDescent="0.2">
      <c r="C162" s="24"/>
      <c r="D162" s="24"/>
      <c r="E162" s="24"/>
      <c r="F162" s="24"/>
      <c r="G162" s="24"/>
      <c r="H162" s="24"/>
      <c r="I162" s="24"/>
      <c r="J162" s="24"/>
      <c r="K162" s="24"/>
      <c r="L162" s="24"/>
      <c r="M162" s="24"/>
      <c r="N162" s="24"/>
      <c r="O162" s="24"/>
      <c r="P162" s="24"/>
      <c r="Q162" s="24"/>
      <c r="R162" s="24"/>
    </row>
    <row r="163" spans="3:18" x14ac:dyDescent="0.2">
      <c r="C163" s="24"/>
      <c r="D163" s="24"/>
      <c r="E163" s="24"/>
      <c r="F163" s="24"/>
      <c r="G163" s="24"/>
      <c r="H163" s="24"/>
      <c r="I163" s="24"/>
      <c r="J163" s="24"/>
      <c r="K163" s="24"/>
      <c r="L163" s="24"/>
      <c r="M163" s="24"/>
      <c r="N163" s="24"/>
      <c r="O163" s="24"/>
      <c r="P163" s="24"/>
      <c r="Q163" s="24"/>
      <c r="R163" s="24"/>
    </row>
    <row r="164" spans="3:18" x14ac:dyDescent="0.2">
      <c r="C164" s="24"/>
      <c r="D164" s="24"/>
      <c r="E164" s="24"/>
      <c r="F164" s="24"/>
      <c r="G164" s="24"/>
      <c r="H164" s="24"/>
      <c r="I164" s="24"/>
      <c r="J164" s="24"/>
      <c r="K164" s="24"/>
      <c r="L164" s="24"/>
      <c r="M164" s="24"/>
      <c r="N164" s="24"/>
      <c r="O164" s="24"/>
      <c r="P164" s="24"/>
      <c r="Q164" s="24"/>
      <c r="R164" s="24"/>
    </row>
    <row r="165" spans="3:18" x14ac:dyDescent="0.2">
      <c r="C165" s="24"/>
      <c r="D165" s="24"/>
      <c r="E165" s="24"/>
      <c r="F165" s="24"/>
      <c r="G165" s="24"/>
      <c r="H165" s="24"/>
      <c r="I165" s="24"/>
      <c r="J165" s="24"/>
      <c r="K165" s="24"/>
      <c r="L165" s="24"/>
      <c r="M165" s="24"/>
      <c r="N165" s="24"/>
      <c r="O165" s="24"/>
      <c r="P165" s="24"/>
      <c r="Q165" s="24"/>
      <c r="R165" s="24"/>
    </row>
    <row r="166" spans="3:18" x14ac:dyDescent="0.2">
      <c r="C166" s="24"/>
      <c r="D166" s="24"/>
      <c r="E166" s="24"/>
      <c r="F166" s="24"/>
      <c r="G166" s="24"/>
      <c r="H166" s="24"/>
      <c r="I166" s="24"/>
      <c r="J166" s="24"/>
      <c r="K166" s="24"/>
      <c r="L166" s="24"/>
      <c r="M166" s="24"/>
      <c r="N166" s="24"/>
      <c r="O166" s="24"/>
      <c r="P166" s="24"/>
      <c r="Q166" s="24"/>
      <c r="R166" s="24"/>
    </row>
    <row r="167" spans="3:18" x14ac:dyDescent="0.2">
      <c r="C167" s="24"/>
      <c r="D167" s="24"/>
      <c r="E167" s="24"/>
      <c r="F167" s="24"/>
      <c r="G167" s="24"/>
      <c r="H167" s="24"/>
      <c r="I167" s="24"/>
      <c r="J167" s="24"/>
      <c r="K167" s="24"/>
      <c r="L167" s="24"/>
      <c r="M167" s="24"/>
      <c r="N167" s="24"/>
      <c r="O167" s="24"/>
      <c r="P167" s="24"/>
      <c r="Q167" s="24"/>
      <c r="R167" s="24"/>
    </row>
    <row r="168" spans="3:18" x14ac:dyDescent="0.2">
      <c r="C168" s="24"/>
      <c r="D168" s="24"/>
      <c r="E168" s="24"/>
      <c r="F168" s="24"/>
      <c r="G168" s="24"/>
      <c r="H168" s="24"/>
      <c r="I168" s="24"/>
      <c r="J168" s="24"/>
      <c r="K168" s="24"/>
      <c r="L168" s="24"/>
      <c r="M168" s="24"/>
      <c r="N168" s="24"/>
      <c r="O168" s="24"/>
      <c r="P168" s="24"/>
      <c r="Q168" s="24"/>
      <c r="R168" s="24"/>
    </row>
    <row r="169" spans="3:18" x14ac:dyDescent="0.2">
      <c r="C169" s="24"/>
      <c r="D169" s="24"/>
      <c r="E169" s="24"/>
      <c r="F169" s="24"/>
      <c r="G169" s="24"/>
      <c r="H169" s="24"/>
      <c r="I169" s="24"/>
      <c r="J169" s="24"/>
      <c r="K169" s="24"/>
      <c r="L169" s="24"/>
      <c r="M169" s="24"/>
      <c r="N169" s="24"/>
      <c r="O169" s="24"/>
      <c r="P169" s="24"/>
      <c r="Q169" s="24"/>
      <c r="R169" s="24"/>
    </row>
    <row r="170" spans="3:18" x14ac:dyDescent="0.2">
      <c r="C170" s="24"/>
      <c r="D170" s="24"/>
      <c r="E170" s="24"/>
      <c r="F170" s="24"/>
      <c r="G170" s="24"/>
      <c r="H170" s="24"/>
      <c r="I170" s="24"/>
      <c r="J170" s="24"/>
      <c r="K170" s="24"/>
      <c r="L170" s="24"/>
      <c r="M170" s="24"/>
      <c r="N170" s="24"/>
      <c r="O170" s="24"/>
      <c r="P170" s="24"/>
      <c r="Q170" s="24"/>
      <c r="R170" s="24"/>
    </row>
    <row r="171" spans="3:18" x14ac:dyDescent="0.2">
      <c r="C171" s="24"/>
      <c r="D171" s="24"/>
      <c r="E171" s="24"/>
      <c r="F171" s="24"/>
      <c r="G171" s="24"/>
      <c r="H171" s="24"/>
      <c r="I171" s="24"/>
      <c r="J171" s="24"/>
      <c r="K171" s="24"/>
      <c r="L171" s="24"/>
      <c r="M171" s="24"/>
      <c r="N171" s="24"/>
      <c r="O171" s="24"/>
      <c r="P171" s="24"/>
      <c r="Q171" s="24"/>
      <c r="R171" s="24"/>
    </row>
    <row r="172" spans="3:18" x14ac:dyDescent="0.2">
      <c r="C172" s="24"/>
      <c r="D172" s="24"/>
      <c r="E172" s="24"/>
      <c r="F172" s="24"/>
      <c r="G172" s="24"/>
      <c r="H172" s="24"/>
      <c r="I172" s="24"/>
      <c r="J172" s="24"/>
      <c r="K172" s="24"/>
      <c r="L172" s="24"/>
      <c r="M172" s="24"/>
      <c r="N172" s="24"/>
      <c r="O172" s="24"/>
      <c r="P172" s="24"/>
      <c r="Q172" s="24"/>
      <c r="R172" s="24"/>
    </row>
    <row r="173" spans="3:18" x14ac:dyDescent="0.2">
      <c r="C173" s="24"/>
      <c r="D173" s="24"/>
      <c r="E173" s="24"/>
      <c r="F173" s="24"/>
      <c r="G173" s="24"/>
      <c r="H173" s="24"/>
      <c r="I173" s="24"/>
      <c r="J173" s="24"/>
      <c r="K173" s="24"/>
      <c r="L173" s="24"/>
      <c r="M173" s="24"/>
      <c r="N173" s="24"/>
      <c r="O173" s="24"/>
      <c r="P173" s="24"/>
      <c r="Q173" s="24"/>
      <c r="R173" s="24"/>
    </row>
    <row r="174" spans="3:18" x14ac:dyDescent="0.2">
      <c r="C174" s="24"/>
      <c r="D174" s="24"/>
      <c r="E174" s="24"/>
      <c r="F174" s="24"/>
      <c r="G174" s="24"/>
      <c r="H174" s="24"/>
      <c r="I174" s="24"/>
      <c r="J174" s="24"/>
      <c r="K174" s="24"/>
      <c r="L174" s="24"/>
      <c r="M174" s="24"/>
      <c r="N174" s="24"/>
      <c r="O174" s="24"/>
      <c r="P174" s="24"/>
      <c r="Q174" s="24"/>
      <c r="R174" s="24"/>
    </row>
    <row r="175" spans="3:18" x14ac:dyDescent="0.2">
      <c r="C175" s="24"/>
      <c r="D175" s="24"/>
      <c r="E175" s="24"/>
      <c r="F175" s="24"/>
      <c r="G175" s="24"/>
      <c r="H175" s="24"/>
      <c r="I175" s="24"/>
      <c r="J175" s="24"/>
      <c r="K175" s="24"/>
      <c r="L175" s="24"/>
      <c r="M175" s="24"/>
      <c r="N175" s="24"/>
      <c r="O175" s="24"/>
      <c r="P175" s="24"/>
      <c r="Q175" s="24"/>
      <c r="R175" s="24"/>
    </row>
    <row r="176" spans="3:18" x14ac:dyDescent="0.2">
      <c r="C176" s="24"/>
      <c r="D176" s="24"/>
      <c r="E176" s="24"/>
      <c r="F176" s="24"/>
      <c r="G176" s="24"/>
      <c r="H176" s="24"/>
      <c r="I176" s="24"/>
      <c r="J176" s="24"/>
      <c r="K176" s="24"/>
      <c r="L176" s="24"/>
      <c r="M176" s="24"/>
      <c r="N176" s="24"/>
      <c r="O176" s="24"/>
      <c r="P176" s="24"/>
      <c r="Q176" s="24"/>
      <c r="R176" s="24"/>
    </row>
    <row r="177" spans="3:18" x14ac:dyDescent="0.2">
      <c r="C177" s="24"/>
      <c r="D177" s="24"/>
      <c r="E177" s="24"/>
      <c r="F177" s="24"/>
      <c r="G177" s="24"/>
      <c r="H177" s="24"/>
      <c r="I177" s="24"/>
      <c r="J177" s="24"/>
      <c r="K177" s="24"/>
      <c r="L177" s="24"/>
      <c r="M177" s="24"/>
      <c r="N177" s="24"/>
      <c r="O177" s="24"/>
      <c r="P177" s="24"/>
      <c r="Q177" s="24"/>
      <c r="R177" s="24"/>
    </row>
    <row r="178" spans="3:18" x14ac:dyDescent="0.2">
      <c r="C178" s="24"/>
      <c r="D178" s="24"/>
      <c r="E178" s="24"/>
      <c r="F178" s="24"/>
      <c r="G178" s="24"/>
      <c r="H178" s="24"/>
      <c r="I178" s="24"/>
      <c r="J178" s="24"/>
      <c r="K178" s="24"/>
      <c r="L178" s="24"/>
      <c r="M178" s="24"/>
      <c r="N178" s="24"/>
      <c r="O178" s="24"/>
      <c r="P178" s="24"/>
      <c r="Q178" s="24"/>
      <c r="R178" s="24"/>
    </row>
    <row r="179" spans="3:18" x14ac:dyDescent="0.2">
      <c r="C179" s="24"/>
      <c r="D179" s="24"/>
      <c r="E179" s="24"/>
      <c r="F179" s="24"/>
      <c r="G179" s="24"/>
      <c r="H179" s="24"/>
      <c r="I179" s="24"/>
      <c r="J179" s="24"/>
      <c r="K179" s="24"/>
      <c r="L179" s="24"/>
      <c r="M179" s="24"/>
      <c r="N179" s="24"/>
      <c r="O179" s="24"/>
      <c r="P179" s="24"/>
      <c r="Q179" s="24"/>
      <c r="R179" s="24"/>
    </row>
    <row r="180" spans="3:18" x14ac:dyDescent="0.2">
      <c r="C180" s="24"/>
      <c r="D180" s="24"/>
      <c r="E180" s="24"/>
      <c r="F180" s="24"/>
      <c r="G180" s="24"/>
      <c r="H180" s="24"/>
      <c r="I180" s="24"/>
      <c r="J180" s="24"/>
      <c r="K180" s="24"/>
      <c r="L180" s="24"/>
      <c r="M180" s="24"/>
      <c r="N180" s="24"/>
      <c r="O180" s="24"/>
      <c r="P180" s="24"/>
      <c r="Q180" s="24"/>
      <c r="R180" s="24"/>
    </row>
    <row r="181" spans="3:18" x14ac:dyDescent="0.2">
      <c r="C181" s="24"/>
      <c r="D181" s="24"/>
      <c r="E181" s="24"/>
      <c r="F181" s="24"/>
      <c r="G181" s="24"/>
      <c r="H181" s="24"/>
      <c r="I181" s="24"/>
      <c r="J181" s="24"/>
      <c r="K181" s="24"/>
      <c r="L181" s="24"/>
      <c r="M181" s="24"/>
      <c r="N181" s="24"/>
      <c r="O181" s="24"/>
      <c r="P181" s="24"/>
      <c r="Q181" s="24"/>
      <c r="R181" s="24"/>
    </row>
    <row r="182" spans="3:18" x14ac:dyDescent="0.2">
      <c r="C182" s="24"/>
      <c r="D182" s="24"/>
      <c r="E182" s="24"/>
      <c r="F182" s="24"/>
      <c r="G182" s="24"/>
      <c r="H182" s="24"/>
      <c r="I182" s="24"/>
      <c r="J182" s="24"/>
      <c r="K182" s="24"/>
      <c r="L182" s="24"/>
      <c r="M182" s="24"/>
      <c r="N182" s="24"/>
      <c r="O182" s="24"/>
      <c r="P182" s="24"/>
      <c r="Q182" s="24"/>
      <c r="R182" s="24"/>
    </row>
    <row r="183" spans="3:18" x14ac:dyDescent="0.2">
      <c r="C183" s="24"/>
      <c r="D183" s="24"/>
      <c r="E183" s="24"/>
      <c r="F183" s="24"/>
      <c r="G183" s="24"/>
      <c r="H183" s="24"/>
      <c r="I183" s="24"/>
      <c r="J183" s="24"/>
      <c r="K183" s="24"/>
      <c r="L183" s="24"/>
      <c r="M183" s="24"/>
      <c r="N183" s="24"/>
      <c r="O183" s="24"/>
      <c r="P183" s="24"/>
      <c r="Q183" s="24"/>
      <c r="R183" s="24"/>
    </row>
    <row r="184" spans="3:18" x14ac:dyDescent="0.2">
      <c r="C184" s="24"/>
      <c r="D184" s="24"/>
      <c r="E184" s="24"/>
      <c r="F184" s="24"/>
      <c r="G184" s="24"/>
      <c r="H184" s="24"/>
      <c r="I184" s="24"/>
      <c r="J184" s="24"/>
      <c r="K184" s="24"/>
      <c r="L184" s="24"/>
      <c r="M184" s="24"/>
      <c r="N184" s="24"/>
      <c r="O184" s="24"/>
      <c r="P184" s="24"/>
      <c r="Q184" s="24"/>
      <c r="R184" s="24"/>
    </row>
    <row r="185" spans="3:18" x14ac:dyDescent="0.2">
      <c r="C185" s="24"/>
      <c r="D185" s="24"/>
      <c r="E185" s="24"/>
      <c r="F185" s="24"/>
      <c r="G185" s="24"/>
      <c r="H185" s="24"/>
      <c r="I185" s="24"/>
      <c r="J185" s="24"/>
      <c r="K185" s="24"/>
      <c r="L185" s="24"/>
      <c r="M185" s="24"/>
      <c r="N185" s="24"/>
      <c r="O185" s="24"/>
      <c r="P185" s="24"/>
      <c r="Q185" s="24"/>
      <c r="R185" s="24"/>
    </row>
    <row r="186" spans="3:18" x14ac:dyDescent="0.2">
      <c r="C186" s="24"/>
      <c r="D186" s="24"/>
      <c r="E186" s="24"/>
      <c r="F186" s="24"/>
      <c r="G186" s="24"/>
      <c r="H186" s="24"/>
      <c r="I186" s="24"/>
      <c r="J186" s="24"/>
      <c r="K186" s="24"/>
      <c r="L186" s="24"/>
      <c r="M186" s="24"/>
      <c r="N186" s="24"/>
      <c r="O186" s="24"/>
      <c r="P186" s="24"/>
      <c r="Q186" s="24"/>
      <c r="R186" s="24"/>
    </row>
    <row r="187" spans="3:18" x14ac:dyDescent="0.2">
      <c r="C187" s="24"/>
      <c r="D187" s="24"/>
      <c r="E187" s="24"/>
      <c r="F187" s="24"/>
      <c r="G187" s="24"/>
      <c r="H187" s="24"/>
      <c r="I187" s="24"/>
      <c r="J187" s="24"/>
      <c r="K187" s="24"/>
      <c r="L187" s="24"/>
      <c r="M187" s="24"/>
      <c r="N187" s="24"/>
      <c r="O187" s="24"/>
      <c r="P187" s="24"/>
      <c r="Q187" s="24"/>
      <c r="R187" s="24"/>
    </row>
    <row r="188" spans="3:18" x14ac:dyDescent="0.2">
      <c r="C188" s="24"/>
      <c r="D188" s="24"/>
      <c r="E188" s="24"/>
      <c r="F188" s="24"/>
      <c r="G188" s="24"/>
      <c r="H188" s="24"/>
      <c r="I188" s="24"/>
      <c r="J188" s="24"/>
      <c r="K188" s="24"/>
      <c r="L188" s="24"/>
      <c r="M188" s="24"/>
      <c r="N188" s="24"/>
      <c r="O188" s="24"/>
      <c r="P188" s="24"/>
      <c r="Q188" s="24"/>
      <c r="R188" s="24"/>
    </row>
    <row r="189" spans="3:18" x14ac:dyDescent="0.2">
      <c r="C189" s="24"/>
      <c r="D189" s="24"/>
      <c r="E189" s="24"/>
      <c r="F189" s="24"/>
      <c r="G189" s="24"/>
      <c r="H189" s="24"/>
      <c r="I189" s="24"/>
      <c r="J189" s="24"/>
      <c r="K189" s="24"/>
      <c r="L189" s="24"/>
      <c r="M189" s="24"/>
      <c r="N189" s="24"/>
      <c r="O189" s="24"/>
      <c r="P189" s="24"/>
      <c r="Q189" s="24"/>
      <c r="R189" s="24"/>
    </row>
    <row r="190" spans="3:18" x14ac:dyDescent="0.2">
      <c r="C190" s="24"/>
      <c r="D190" s="24"/>
      <c r="E190" s="24"/>
      <c r="F190" s="24"/>
      <c r="G190" s="24"/>
      <c r="H190" s="24"/>
      <c r="I190" s="24"/>
      <c r="J190" s="24"/>
      <c r="K190" s="24"/>
      <c r="L190" s="24"/>
      <c r="M190" s="24"/>
      <c r="N190" s="24"/>
      <c r="O190" s="24"/>
      <c r="P190" s="24"/>
      <c r="Q190" s="24"/>
      <c r="R190" s="24"/>
    </row>
    <row r="191" spans="3:18" x14ac:dyDescent="0.2">
      <c r="C191" s="24"/>
      <c r="D191" s="24"/>
      <c r="E191" s="24"/>
      <c r="F191" s="24"/>
      <c r="G191" s="24"/>
      <c r="H191" s="24"/>
      <c r="I191" s="24"/>
      <c r="J191" s="24"/>
      <c r="K191" s="24"/>
      <c r="L191" s="24"/>
      <c r="M191" s="24"/>
      <c r="N191" s="24"/>
      <c r="O191" s="24"/>
      <c r="P191" s="24"/>
      <c r="Q191" s="24"/>
      <c r="R191" s="24"/>
    </row>
    <row r="192" spans="3:18" x14ac:dyDescent="0.2">
      <c r="C192" s="24"/>
      <c r="D192" s="24"/>
      <c r="E192" s="24"/>
      <c r="F192" s="24"/>
      <c r="G192" s="24"/>
      <c r="H192" s="24"/>
      <c r="I192" s="24"/>
      <c r="J192" s="24"/>
      <c r="K192" s="24"/>
      <c r="L192" s="24"/>
      <c r="M192" s="24"/>
      <c r="N192" s="24"/>
      <c r="O192" s="24"/>
      <c r="P192" s="24"/>
      <c r="Q192" s="24"/>
      <c r="R192" s="24"/>
    </row>
    <row r="193" spans="3:18" x14ac:dyDescent="0.2">
      <c r="C193" s="24"/>
      <c r="D193" s="24"/>
      <c r="E193" s="24"/>
      <c r="F193" s="24"/>
      <c r="G193" s="24"/>
      <c r="H193" s="24"/>
      <c r="I193" s="24"/>
      <c r="J193" s="24"/>
      <c r="K193" s="24"/>
      <c r="L193" s="24"/>
      <c r="M193" s="24"/>
      <c r="N193" s="24"/>
      <c r="O193" s="24"/>
      <c r="P193" s="24"/>
      <c r="Q193" s="24"/>
      <c r="R193" s="24"/>
    </row>
    <row r="194" spans="3:18" x14ac:dyDescent="0.2">
      <c r="C194" s="24"/>
      <c r="D194" s="24"/>
      <c r="E194" s="24"/>
      <c r="F194" s="24"/>
      <c r="G194" s="24"/>
      <c r="H194" s="24"/>
      <c r="I194" s="24"/>
      <c r="J194" s="24"/>
      <c r="K194" s="24"/>
      <c r="L194" s="24"/>
      <c r="M194" s="24"/>
      <c r="N194" s="24"/>
      <c r="O194" s="24"/>
      <c r="P194" s="24"/>
      <c r="Q194" s="24"/>
      <c r="R194" s="24"/>
    </row>
    <row r="195" spans="3:18" x14ac:dyDescent="0.2">
      <c r="C195" s="24"/>
      <c r="D195" s="24"/>
      <c r="E195" s="24"/>
      <c r="F195" s="24"/>
      <c r="G195" s="24"/>
      <c r="H195" s="24"/>
      <c r="I195" s="24"/>
      <c r="J195" s="24"/>
      <c r="K195" s="24"/>
      <c r="L195" s="24"/>
      <c r="M195" s="24"/>
      <c r="N195" s="24"/>
      <c r="O195" s="24"/>
      <c r="P195" s="24"/>
      <c r="Q195" s="24"/>
      <c r="R195" s="24"/>
    </row>
    <row r="196" spans="3:18" x14ac:dyDescent="0.2">
      <c r="C196" s="24"/>
      <c r="D196" s="24"/>
      <c r="E196" s="24"/>
      <c r="F196" s="24"/>
      <c r="G196" s="24"/>
      <c r="H196" s="24"/>
      <c r="I196" s="24"/>
      <c r="J196" s="24"/>
      <c r="K196" s="24"/>
      <c r="L196" s="24"/>
      <c r="M196" s="24"/>
      <c r="N196" s="24"/>
      <c r="O196" s="24"/>
      <c r="P196" s="24"/>
      <c r="Q196" s="24"/>
      <c r="R196" s="24"/>
    </row>
    <row r="197" spans="3:18" x14ac:dyDescent="0.2">
      <c r="C197" s="24"/>
      <c r="D197" s="24"/>
      <c r="E197" s="24"/>
      <c r="F197" s="24"/>
      <c r="G197" s="24"/>
      <c r="H197" s="24"/>
      <c r="I197" s="24"/>
      <c r="J197" s="24"/>
      <c r="K197" s="24"/>
      <c r="L197" s="24"/>
      <c r="M197" s="24"/>
      <c r="N197" s="24"/>
      <c r="O197" s="24"/>
      <c r="P197" s="24"/>
      <c r="Q197" s="24"/>
      <c r="R197" s="24"/>
    </row>
    <row r="198" spans="3:18" x14ac:dyDescent="0.2">
      <c r="C198" s="24"/>
      <c r="D198" s="24"/>
      <c r="E198" s="24"/>
      <c r="F198" s="24"/>
      <c r="G198" s="24"/>
      <c r="H198" s="24"/>
      <c r="I198" s="24"/>
      <c r="J198" s="24"/>
      <c r="K198" s="24"/>
      <c r="L198" s="24"/>
      <c r="M198" s="24"/>
      <c r="N198" s="24"/>
      <c r="O198" s="24"/>
      <c r="P198" s="24"/>
      <c r="Q198" s="24"/>
      <c r="R198" s="24"/>
    </row>
    <row r="199" spans="3:18" x14ac:dyDescent="0.2">
      <c r="C199" s="24"/>
      <c r="D199" s="24"/>
      <c r="E199" s="24"/>
      <c r="F199" s="24"/>
      <c r="G199" s="24"/>
      <c r="H199" s="24"/>
      <c r="I199" s="24"/>
      <c r="J199" s="24"/>
      <c r="K199" s="24"/>
      <c r="L199" s="24"/>
      <c r="M199" s="24"/>
      <c r="N199" s="24"/>
      <c r="O199" s="24"/>
      <c r="P199" s="24"/>
      <c r="Q199" s="24"/>
      <c r="R199" s="24"/>
    </row>
    <row r="200" spans="3:18" x14ac:dyDescent="0.2">
      <c r="C200" s="24"/>
      <c r="D200" s="24"/>
      <c r="E200" s="24"/>
      <c r="F200" s="24"/>
      <c r="G200" s="24"/>
      <c r="H200" s="24"/>
      <c r="I200" s="24"/>
      <c r="J200" s="24"/>
      <c r="K200" s="24"/>
      <c r="L200" s="24"/>
      <c r="M200" s="24"/>
      <c r="N200" s="24"/>
      <c r="O200" s="24"/>
      <c r="P200" s="24"/>
      <c r="Q200" s="24"/>
      <c r="R200" s="24"/>
    </row>
    <row r="201" spans="3:18" x14ac:dyDescent="0.2">
      <c r="C201" s="24"/>
      <c r="D201" s="24"/>
      <c r="E201" s="24"/>
      <c r="F201" s="24"/>
      <c r="G201" s="24"/>
      <c r="H201" s="24"/>
      <c r="I201" s="24"/>
      <c r="J201" s="24"/>
      <c r="K201" s="24"/>
      <c r="L201" s="24"/>
      <c r="M201" s="24"/>
      <c r="N201" s="24"/>
      <c r="O201" s="24"/>
      <c r="P201" s="24"/>
      <c r="Q201" s="24"/>
      <c r="R201" s="24"/>
    </row>
    <row r="202" spans="3:18" x14ac:dyDescent="0.2">
      <c r="C202" s="24"/>
      <c r="D202" s="24"/>
      <c r="E202" s="24"/>
      <c r="F202" s="24"/>
      <c r="G202" s="24"/>
      <c r="H202" s="24"/>
      <c r="I202" s="24"/>
      <c r="J202" s="24"/>
      <c r="K202" s="24"/>
      <c r="L202" s="24"/>
      <c r="M202" s="24"/>
      <c r="N202" s="24"/>
      <c r="O202" s="24"/>
      <c r="P202" s="24"/>
      <c r="Q202" s="24"/>
      <c r="R202" s="24"/>
    </row>
    <row r="203" spans="3:18" x14ac:dyDescent="0.2">
      <c r="C203" s="24"/>
      <c r="D203" s="24"/>
      <c r="E203" s="24"/>
      <c r="F203" s="24"/>
      <c r="G203" s="24"/>
      <c r="H203" s="24"/>
      <c r="I203" s="24"/>
      <c r="J203" s="24"/>
      <c r="K203" s="24"/>
      <c r="L203" s="24"/>
      <c r="M203" s="24"/>
      <c r="N203" s="24"/>
      <c r="O203" s="24"/>
      <c r="P203" s="24"/>
      <c r="Q203" s="24"/>
      <c r="R203" s="24"/>
    </row>
    <row r="204" spans="3:18" x14ac:dyDescent="0.2">
      <c r="C204" s="24"/>
      <c r="D204" s="24"/>
      <c r="E204" s="24"/>
      <c r="F204" s="24"/>
      <c r="G204" s="24"/>
      <c r="H204" s="24"/>
      <c r="I204" s="24"/>
      <c r="J204" s="24"/>
      <c r="K204" s="24"/>
      <c r="L204" s="24"/>
      <c r="M204" s="24"/>
      <c r="N204" s="24"/>
      <c r="O204" s="24"/>
      <c r="P204" s="24"/>
      <c r="Q204" s="24"/>
      <c r="R204" s="24"/>
    </row>
    <row r="205" spans="3:18" x14ac:dyDescent="0.2">
      <c r="C205" s="24"/>
      <c r="D205" s="24"/>
      <c r="E205" s="24"/>
      <c r="F205" s="24"/>
      <c r="G205" s="24"/>
      <c r="H205" s="24"/>
      <c r="I205" s="24"/>
      <c r="J205" s="24"/>
      <c r="K205" s="24"/>
      <c r="L205" s="24"/>
      <c r="M205" s="24"/>
      <c r="N205" s="24"/>
      <c r="O205" s="24"/>
      <c r="P205" s="24"/>
      <c r="Q205" s="24"/>
      <c r="R205" s="24"/>
    </row>
    <row r="206" spans="3:18" x14ac:dyDescent="0.2">
      <c r="C206" s="24"/>
      <c r="D206" s="24"/>
      <c r="E206" s="24"/>
      <c r="F206" s="24"/>
      <c r="G206" s="24"/>
      <c r="H206" s="24"/>
      <c r="I206" s="24"/>
      <c r="J206" s="24"/>
      <c r="K206" s="24"/>
      <c r="L206" s="24"/>
      <c r="M206" s="24"/>
      <c r="N206" s="24"/>
      <c r="O206" s="24"/>
      <c r="P206" s="24"/>
      <c r="Q206" s="24"/>
      <c r="R206" s="24"/>
    </row>
    <row r="207" spans="3:18" x14ac:dyDescent="0.2">
      <c r="C207" s="24"/>
      <c r="D207" s="24"/>
      <c r="E207" s="24"/>
      <c r="F207" s="24"/>
      <c r="G207" s="24"/>
      <c r="H207" s="24"/>
      <c r="I207" s="24"/>
      <c r="J207" s="24"/>
      <c r="K207" s="24"/>
      <c r="L207" s="24"/>
      <c r="M207" s="24"/>
      <c r="N207" s="24"/>
      <c r="O207" s="24"/>
      <c r="P207" s="24"/>
      <c r="Q207" s="24"/>
      <c r="R207" s="24"/>
    </row>
    <row r="208" spans="3:18" x14ac:dyDescent="0.2">
      <c r="C208" s="24"/>
      <c r="D208" s="24"/>
      <c r="E208" s="24"/>
      <c r="F208" s="24"/>
      <c r="G208" s="24"/>
      <c r="H208" s="24"/>
      <c r="I208" s="24"/>
      <c r="J208" s="24"/>
      <c r="K208" s="24"/>
      <c r="L208" s="24"/>
      <c r="M208" s="24"/>
      <c r="N208" s="24"/>
      <c r="O208" s="24"/>
      <c r="P208" s="24"/>
      <c r="Q208" s="24"/>
      <c r="R208" s="24"/>
    </row>
    <row r="209" spans="3:18" x14ac:dyDescent="0.2">
      <c r="C209" s="24"/>
      <c r="D209" s="24"/>
      <c r="E209" s="24"/>
      <c r="F209" s="24"/>
      <c r="G209" s="24"/>
      <c r="H209" s="24"/>
      <c r="I209" s="24"/>
      <c r="J209" s="24"/>
      <c r="K209" s="24"/>
      <c r="L209" s="24"/>
      <c r="M209" s="24"/>
      <c r="N209" s="24"/>
      <c r="O209" s="24"/>
      <c r="P209" s="24"/>
      <c r="Q209" s="24"/>
      <c r="R209" s="24"/>
    </row>
    <row r="210" spans="3:18" x14ac:dyDescent="0.2">
      <c r="C210" s="24"/>
      <c r="D210" s="24"/>
      <c r="E210" s="24"/>
      <c r="F210" s="24"/>
      <c r="G210" s="24"/>
      <c r="H210" s="24"/>
      <c r="I210" s="24"/>
      <c r="J210" s="24"/>
      <c r="K210" s="24"/>
      <c r="L210" s="24"/>
      <c r="M210" s="24"/>
      <c r="N210" s="24"/>
      <c r="O210" s="24"/>
      <c r="P210" s="24"/>
      <c r="Q210" s="24"/>
      <c r="R210" s="24"/>
    </row>
  </sheetData>
  <sheetProtection sheet="1" objects="1" scenarios="1" selectLockedCells="1"/>
  <mergeCells count="13">
    <mergeCell ref="A43:B43"/>
    <mergeCell ref="A1:B1"/>
    <mergeCell ref="A32:B32"/>
    <mergeCell ref="A13:B13"/>
    <mergeCell ref="A21:B21"/>
    <mergeCell ref="A17:B17"/>
    <mergeCell ref="A24:B24"/>
    <mergeCell ref="A30:B30"/>
    <mergeCell ref="A41:B41"/>
    <mergeCell ref="A2:B2"/>
    <mergeCell ref="A14:A16"/>
    <mergeCell ref="A37:B37"/>
    <mergeCell ref="A10:A12"/>
  </mergeCells>
  <dataValidations count="2">
    <dataValidation type="list" error="Please select one of the listed DOMAIN sheets." prompt="Select the DOMAIN reflection tool you want to work in." sqref="B14" xr:uid="{00000000-0002-0000-0100-000000000000}">
      <formula1>"Leading Schools – Domain,Leading Others – Domain,Leading Self – Domain"</formula1>
    </dataValidation>
    <dataValidation type="list" error="Please select one of the listed CORE sheets." prompt="Select the CORE reflection tool you want to work in." sqref="B10" xr:uid="{00000000-0002-0000-0100-000001000000}">
      <formula1>"Leading Schools - Core,Leading Others - Core,Leading Self - Core"</formula1>
    </dataValidation>
  </dataValidations>
  <hyperlinks>
    <hyperlink ref="B14" location="'Leading Self – Domain'!A1" display="Domain - Leading Self" xr:uid="{00000000-0004-0000-0100-000000000000}"/>
    <hyperlink ref="B15" location="'Leading Others – Domain'!A1" display="Domain - Leading Others" xr:uid="{00000000-0004-0000-0100-000001000000}"/>
    <hyperlink ref="B16" location="'Leading Schools – Domain'!A1" display="Domain - Leading Schools" xr:uid="{00000000-0004-0000-0100-000002000000}"/>
    <hyperlink ref="B10" location="'Leading Self - Core'!A1" display="Core - Leading Self" xr:uid="{00000000-0004-0000-0100-000003000000}"/>
    <hyperlink ref="B11" location="'Leading Others - Core'!A1" display="Core - Leading Others" xr:uid="{00000000-0004-0000-0100-000004000000}"/>
    <hyperlink ref="B12" location="'Leading Schools - Core'!A1" display="Core - Leading Schools" xr:uid="{00000000-0004-0000-0100-000005000000}"/>
    <hyperlink ref="B18" location="'Ineffective behaviour examples'!Print_Area" display="Inneffective Behaviours" xr:uid="{F627FF28-5F24-4357-92C5-51F2CBD6E898}"/>
    <hyperlink ref="B8" location="Instructions!A1" display="How to engage with this tool and steps to complete " xr:uid="{59CE3163-5D8E-4ADF-9151-C1438BD1AC9C}"/>
    <hyperlink ref="A43:B43" location="Sheet3!A1" display="Using your self assessment result" xr:uid="{DA5A1269-6BD2-491E-B669-7EB8ECA63B7B}"/>
  </hyperlinks>
  <printOptions headings="1" gridLines="1"/>
  <pageMargins left="0.7" right="0.7" top="0.75" bottom="0.75" header="0.3" footer="0.3"/>
  <pageSetup paperSize="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sheetPr>
  <dimension ref="A1:AY103"/>
  <sheetViews>
    <sheetView showGridLines="0" zoomScaleNormal="100" workbookViewId="0">
      <pane ySplit="3" topLeftCell="A4" activePane="bottomLeft" state="frozen"/>
      <selection pane="bottomLeft" activeCell="G19" sqref="G19"/>
    </sheetView>
  </sheetViews>
  <sheetFormatPr defaultColWidth="8.7109375" defaultRowHeight="12.75" x14ac:dyDescent="0.2"/>
  <cols>
    <col min="1" max="1" width="1.42578125" style="2" customWidth="1"/>
    <col min="2" max="2" width="15" style="101" customWidth="1"/>
    <col min="3" max="3" width="18.42578125" style="101" customWidth="1"/>
    <col min="4" max="4" width="79.42578125" style="101" customWidth="1"/>
    <col min="5" max="5" width="10.28515625" style="2" customWidth="1"/>
    <col min="6" max="6" width="20.28515625" style="2" customWidth="1"/>
    <col min="7" max="7" width="50.42578125" style="2" customWidth="1"/>
    <col min="8" max="8" width="70.5703125" style="101" customWidth="1"/>
    <col min="9" max="9" width="67" style="2" customWidth="1"/>
    <col min="10" max="10" width="8.7109375" style="2" customWidth="1"/>
    <col min="11" max="16384" width="8.7109375" style="2"/>
  </cols>
  <sheetData>
    <row r="1" spans="1:41" s="163" customFormat="1" ht="24" customHeight="1" thickBot="1" x14ac:dyDescent="0.25">
      <c r="B1" s="244" t="s">
        <v>19</v>
      </c>
      <c r="C1" s="245"/>
      <c r="D1" s="245"/>
      <c r="E1" s="245"/>
      <c r="F1" s="245"/>
      <c r="G1" s="245"/>
      <c r="H1" s="245"/>
      <c r="I1" s="246"/>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row>
    <row r="2" spans="1:41" ht="6" customHeight="1" x14ac:dyDescent="0.2">
      <c r="B2" s="310"/>
      <c r="C2" s="311"/>
      <c r="D2" s="311"/>
      <c r="E2" s="311"/>
      <c r="F2" s="311"/>
      <c r="G2" s="311"/>
      <c r="H2" s="311"/>
      <c r="I2" s="31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row>
    <row r="3" spans="1:41" ht="40.5" customHeight="1" x14ac:dyDescent="0.2">
      <c r="B3" s="312" t="s">
        <v>486</v>
      </c>
      <c r="C3" s="313"/>
      <c r="D3" s="313"/>
      <c r="E3" s="313"/>
      <c r="F3" s="313"/>
      <c r="G3" s="313"/>
      <c r="H3" s="313"/>
      <c r="I3" s="313"/>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row>
    <row r="4" spans="1:41" ht="6" customHeight="1" thickBot="1" x14ac:dyDescent="0.25">
      <c r="B4" s="50"/>
      <c r="C4" s="50"/>
      <c r="D4" s="50"/>
      <c r="E4" s="3"/>
      <c r="F4" s="3"/>
      <c r="G4" s="3"/>
      <c r="H4" s="50"/>
      <c r="I4" s="50"/>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row>
    <row r="5" spans="1:41" ht="39.75" customHeight="1" thickBot="1" x14ac:dyDescent="0.3">
      <c r="B5" s="51" t="s">
        <v>20</v>
      </c>
      <c r="C5" s="303" t="s">
        <v>21</v>
      </c>
      <c r="D5" s="256"/>
      <c r="E5" s="50"/>
      <c r="F5" s="50"/>
      <c r="G5" s="50"/>
      <c r="H5" s="50"/>
      <c r="I5" s="50"/>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row>
    <row r="6" spans="1:41" s="53" customFormat="1" ht="30.75" customHeight="1" thickBot="1" x14ac:dyDescent="0.3">
      <c r="A6" s="2"/>
      <c r="B6" s="51" t="s">
        <v>22</v>
      </c>
      <c r="C6" s="303" t="s">
        <v>506</v>
      </c>
      <c r="D6" s="256"/>
      <c r="E6" s="50"/>
      <c r="F6" s="109"/>
      <c r="G6" s="50"/>
      <c r="H6" s="50"/>
      <c r="I6" s="50"/>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row>
    <row r="7" spans="1:41" s="53" customFormat="1" ht="18" customHeight="1" x14ac:dyDescent="0.2">
      <c r="B7" s="50"/>
      <c r="C7" s="126" t="s">
        <v>23</v>
      </c>
      <c r="D7" s="55" t="s">
        <v>495</v>
      </c>
      <c r="E7" s="50"/>
      <c r="F7" s="109"/>
      <c r="G7" s="50"/>
      <c r="H7" s="50"/>
      <c r="I7" s="50"/>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row>
    <row r="8" spans="1:41" s="53" customFormat="1" ht="18" customHeight="1" x14ac:dyDescent="0.2">
      <c r="B8" s="50"/>
      <c r="C8" s="56" t="s">
        <v>24</v>
      </c>
      <c r="D8" s="57" t="s">
        <v>496</v>
      </c>
      <c r="E8" s="50"/>
      <c r="F8" s="109"/>
      <c r="G8" s="50"/>
      <c r="H8" s="50"/>
      <c r="I8" s="50"/>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1:41" s="53" customFormat="1" ht="24.75" customHeight="1" x14ac:dyDescent="0.2">
      <c r="B9" s="50"/>
      <c r="C9" s="56" t="s">
        <v>10</v>
      </c>
      <c r="D9" s="57" t="s">
        <v>503</v>
      </c>
      <c r="E9" s="50"/>
      <c r="F9" s="109"/>
      <c r="G9" s="50"/>
      <c r="H9" s="50"/>
      <c r="I9" s="50"/>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row>
    <row r="10" spans="1:41" s="53" customFormat="1" ht="18" customHeight="1" x14ac:dyDescent="0.2">
      <c r="B10" s="50"/>
      <c r="C10" s="58" t="s">
        <v>11</v>
      </c>
      <c r="D10" s="59" t="s">
        <v>497</v>
      </c>
      <c r="E10" s="50"/>
      <c r="F10" s="109"/>
      <c r="G10" s="50"/>
      <c r="H10" s="50"/>
      <c r="I10" s="50"/>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row>
    <row r="11" spans="1:41" s="53" customFormat="1" ht="18" customHeight="1" thickBot="1" x14ac:dyDescent="0.25">
      <c r="B11" s="50"/>
      <c r="C11" s="60" t="s">
        <v>12</v>
      </c>
      <c r="D11" s="61" t="s">
        <v>498</v>
      </c>
      <c r="E11" s="50"/>
      <c r="F11" s="109"/>
      <c r="G11" s="50"/>
      <c r="H11" s="50"/>
      <c r="I11" s="50"/>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1:41" s="53" customFormat="1" ht="30.75" customHeight="1" thickBot="1" x14ac:dyDescent="0.3">
      <c r="B12" s="62" t="s">
        <v>25</v>
      </c>
      <c r="C12" s="303" t="s">
        <v>493</v>
      </c>
      <c r="D12" s="256"/>
      <c r="E12" s="50"/>
      <c r="F12" s="109"/>
      <c r="G12" s="50"/>
      <c r="H12" s="50"/>
      <c r="I12" s="50"/>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row>
    <row r="13" spans="1:41" s="53" customFormat="1" ht="30.75" customHeight="1" thickBot="1" x14ac:dyDescent="0.3">
      <c r="B13" s="62" t="s">
        <v>26</v>
      </c>
      <c r="C13" s="303" t="s">
        <v>27</v>
      </c>
      <c r="D13" s="256"/>
      <c r="E13" s="50"/>
      <c r="F13" s="109"/>
      <c r="G13" s="50"/>
      <c r="H13" s="50"/>
      <c r="I13" s="50"/>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row>
    <row r="14" spans="1:41" s="53" customFormat="1" ht="30.75" customHeight="1" thickBot="1" x14ac:dyDescent="0.3">
      <c r="B14" s="62" t="s">
        <v>28</v>
      </c>
      <c r="C14" s="303" t="s">
        <v>29</v>
      </c>
      <c r="D14" s="256"/>
      <c r="E14" s="50"/>
      <c r="F14" s="109"/>
      <c r="G14" s="50"/>
      <c r="H14" s="50"/>
      <c r="I14" s="50"/>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row>
    <row r="15" spans="1:41" s="53" customFormat="1" ht="15.75" thickBot="1" x14ac:dyDescent="0.3">
      <c r="B15" s="63"/>
      <c r="C15" s="254" t="s">
        <v>30</v>
      </c>
      <c r="D15" s="256"/>
      <c r="E15" s="50"/>
      <c r="F15" s="109"/>
      <c r="G15" s="50"/>
      <c r="H15" s="50"/>
      <c r="I15" s="50"/>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row>
    <row r="16" spans="1:41" s="53" customFormat="1" ht="24.6" customHeight="1" x14ac:dyDescent="0.2">
      <c r="B16" s="308" t="s">
        <v>549</v>
      </c>
      <c r="C16" s="308"/>
      <c r="D16" s="308"/>
      <c r="E16" s="50"/>
      <c r="F16" s="109"/>
      <c r="G16" s="50"/>
      <c r="H16" s="50"/>
      <c r="I16" s="50"/>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row>
    <row r="17" spans="1:51" s="53" customFormat="1" ht="6" customHeight="1" thickBot="1" x14ac:dyDescent="0.25">
      <c r="B17" s="50"/>
      <c r="C17" s="50"/>
      <c r="D17" s="50"/>
      <c r="E17" s="50"/>
      <c r="F17" s="50"/>
      <c r="G17" s="50"/>
      <c r="H17" s="50"/>
      <c r="I17" s="50"/>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row>
    <row r="18" spans="1:51" s="53" customFormat="1" ht="51.75" customHeight="1" thickBot="1" x14ac:dyDescent="0.25">
      <c r="B18" s="114" t="s">
        <v>17</v>
      </c>
      <c r="C18" s="115" t="s">
        <v>31</v>
      </c>
      <c r="D18" s="115" t="s">
        <v>32</v>
      </c>
      <c r="E18" s="115" t="s">
        <v>33</v>
      </c>
      <c r="F18" s="115"/>
      <c r="G18" s="67" t="s">
        <v>548</v>
      </c>
      <c r="H18" s="68" t="s">
        <v>502</v>
      </c>
      <c r="I18" s="69" t="s">
        <v>550</v>
      </c>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row>
    <row r="19" spans="1:51" s="70" customFormat="1" ht="58.5" customHeight="1" x14ac:dyDescent="0.2">
      <c r="B19" s="305" t="s">
        <v>34</v>
      </c>
      <c r="C19" s="314" t="s">
        <v>35</v>
      </c>
      <c r="D19" s="127" t="s">
        <v>208</v>
      </c>
      <c r="E19" s="33"/>
      <c r="F19" s="118" t="e" cm="1">
        <f t="array" ref="F19">_xlfn.IFS(VALUE(LEFT(E19,1))&lt;=1, "Emerging - Behaviour is not yet evident or rarely demonstrated in practice", VALUE(LEFT(E19,1))=2, "Developing - Behaviour is occasionally demonstrated but is not yet consistent", VALUE(LEFT(E19,1))=3, "Capable - Behaviour is demonstrated in practice, with some areas for further development", VALUE(LEFT(E19,1))=4, "Strong - Behaviour is demonstrated consistently and effectively", VALUE(LEFT(E19,1))=5, "Highly Effective - Behaviour is deeply embedded, consistently demonstrated, and role-modelled ")</f>
        <v>#VALUE!</v>
      </c>
      <c r="G19" s="35"/>
      <c r="H19" s="128" t="s">
        <v>209</v>
      </c>
      <c r="I19" s="125"/>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10"/>
      <c r="AQ19" s="110"/>
      <c r="AR19" s="110"/>
      <c r="AS19" s="110"/>
      <c r="AT19" s="110"/>
      <c r="AU19" s="110"/>
      <c r="AV19" s="110"/>
      <c r="AW19" s="110"/>
      <c r="AX19" s="110"/>
    </row>
    <row r="20" spans="1:51" s="70" customFormat="1" ht="108" customHeight="1" x14ac:dyDescent="0.2">
      <c r="B20" s="281"/>
      <c r="C20" s="271"/>
      <c r="D20" s="75" t="s">
        <v>478</v>
      </c>
      <c r="E20" s="13"/>
      <c r="F20" s="72" t="e" cm="1">
        <f t="array" ref="F20">_xlfn.IFS(VALUE(LEFT(E20,1))&lt;=1, "Emerging - Behaviour is not yet evident or rarely demonstrated in practice", VALUE(LEFT(E20,1))=2, "Developing - Behaviour is occasionally demonstrated but is not yet consistent", VALUE(LEFT(E20,1))=3, "Capable - Behaviour is demonstrated in practice, with some areas for further development", VALUE(LEFT(E20,1))=4, "Strong - Behaviour is demonstrated consistently and effectively", VALUE(LEFT(E20,1))=5, "Highly Effective - Behaviour is deeply embedded, consistently demonstrated, and role-modelled ")</f>
        <v>#VALUE!</v>
      </c>
      <c r="G20" s="14"/>
      <c r="H20" s="73" t="s">
        <v>210</v>
      </c>
      <c r="I20" s="105"/>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10"/>
      <c r="AQ20" s="110"/>
      <c r="AR20" s="110"/>
      <c r="AS20" s="110"/>
      <c r="AT20" s="110"/>
      <c r="AU20" s="110"/>
      <c r="AV20" s="110"/>
      <c r="AW20" s="110"/>
      <c r="AX20" s="110"/>
    </row>
    <row r="21" spans="1:51" s="70" customFormat="1" ht="91.5" customHeight="1" x14ac:dyDescent="0.2">
      <c r="B21" s="281"/>
      <c r="C21" s="271"/>
      <c r="D21" s="75" t="s">
        <v>211</v>
      </c>
      <c r="E21" s="13"/>
      <c r="F21" s="72" t="e" cm="1">
        <f t="array" ref="F21">_xlfn.IFS(VALUE(LEFT(E21,1))&lt;=1, "Emerging - Behaviour is not yet evident or rarely demonstrated in practice", VALUE(LEFT(E21,1))=2, "Developing - Behaviour is occasionally demonstrated but is not yet consistent", VALUE(LEFT(E21,1))=3, "Capable - Behaviour is demonstrated in practice, with some areas for further development", VALUE(LEFT(E21,1))=4, "Strong - Behaviour is demonstrated consistently and effectively", VALUE(LEFT(E21,1))=5, "Highly Effective - Behaviour is deeply embedded, consistently demonstrated, and role-modelled ")</f>
        <v>#VALUE!</v>
      </c>
      <c r="G21" s="14"/>
      <c r="H21" s="73" t="s">
        <v>212</v>
      </c>
      <c r="I21" s="105"/>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10"/>
      <c r="AQ21" s="110"/>
      <c r="AR21" s="110"/>
      <c r="AS21" s="110"/>
      <c r="AT21" s="110"/>
      <c r="AU21" s="110"/>
      <c r="AV21" s="110"/>
      <c r="AW21" s="110"/>
      <c r="AX21" s="110"/>
    </row>
    <row r="22" spans="1:51" s="70" customFormat="1" ht="75" customHeight="1" x14ac:dyDescent="0.2">
      <c r="B22" s="281"/>
      <c r="C22" s="271"/>
      <c r="D22" s="75" t="s">
        <v>213</v>
      </c>
      <c r="E22" s="13"/>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14"/>
      <c r="H22" s="73" t="s">
        <v>214</v>
      </c>
      <c r="I22" s="105"/>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10"/>
      <c r="AQ22" s="110"/>
      <c r="AR22" s="110"/>
      <c r="AS22" s="110"/>
      <c r="AT22" s="110"/>
      <c r="AU22" s="110"/>
      <c r="AV22" s="110"/>
      <c r="AW22" s="110"/>
      <c r="AX22" s="110"/>
    </row>
    <row r="23" spans="1:51" s="70" customFormat="1" ht="61.5" customHeight="1" x14ac:dyDescent="0.2">
      <c r="B23" s="281"/>
      <c r="C23" s="271"/>
      <c r="D23" s="75" t="s">
        <v>215</v>
      </c>
      <c r="E23" s="13"/>
      <c r="F23" s="72" t="e" cm="1">
        <f t="array" ref="F23">_xlfn.IFS(VALUE(LEFT(E23,1))&lt;=1, "Emerging - Behaviour is not yet evident or rarely demonstrated in practice", VALUE(LEFT(E23,1))=2, "Developing - Behaviour is occasionally demonstrated but is not yet consistent", VALUE(LEFT(E23,1))=3, "Capable - Behaviour is demonstrated in practice, with some areas for further development", VALUE(LEFT(E23,1))=4, "Strong - Behaviour is demonstrated consistently and effectively", VALUE(LEFT(E23,1))=5, "Highly Effective - Behaviour is deeply embedded, consistently demonstrated, and role-modelled ")</f>
        <v>#VALUE!</v>
      </c>
      <c r="G23" s="14"/>
      <c r="H23" s="73" t="s">
        <v>216</v>
      </c>
      <c r="I23" s="105"/>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10"/>
      <c r="AQ23" s="110"/>
      <c r="AR23" s="110"/>
      <c r="AS23" s="110"/>
      <c r="AT23" s="110"/>
      <c r="AU23" s="110"/>
      <c r="AV23" s="110"/>
      <c r="AW23" s="110"/>
      <c r="AX23" s="110"/>
    </row>
    <row r="24" spans="1:51" s="70" customFormat="1" ht="78.75" customHeight="1" thickBot="1" x14ac:dyDescent="0.25">
      <c r="B24" s="301"/>
      <c r="C24" s="302"/>
      <c r="D24" s="111" t="s">
        <v>217</v>
      </c>
      <c r="E24" s="29"/>
      <c r="F24" s="112" t="e" cm="1">
        <f t="array" ref="F24">_xlfn.IFS(VALUE(LEFT(E24,1))&lt;=1, "Emerging - Behaviour is not yet evident or rarely demonstrated in practice", VALUE(LEFT(E24,1))=2, "Developing - Behaviour is occasionally demonstrated but is not yet consistent", VALUE(LEFT(E24,1))=3, "Capable - Behaviour is demonstrated in practice, with some areas for further development", VALUE(LEFT(E24,1))=4, "Strong - Behaviour is demonstrated consistently and effectively", VALUE(LEFT(E24,1))=5, "Highly Effective - Behaviour is deeply embedded, consistently demonstrated, and role-modelled ")</f>
        <v>#VALUE!</v>
      </c>
      <c r="G24" s="36"/>
      <c r="H24" s="113" t="s">
        <v>218</v>
      </c>
      <c r="I24" s="124"/>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10"/>
      <c r="AQ24" s="110"/>
      <c r="AR24" s="110"/>
      <c r="AS24" s="110"/>
      <c r="AT24" s="110"/>
      <c r="AU24" s="110"/>
      <c r="AV24" s="110"/>
      <c r="AW24" s="110"/>
      <c r="AX24" s="110"/>
    </row>
    <row r="25" spans="1:51" s="70" customFormat="1" ht="25.5" customHeight="1" thickBot="1" x14ac:dyDescent="0.3">
      <c r="B25" s="268" t="s">
        <v>44</v>
      </c>
      <c r="C25" s="255"/>
      <c r="D25" s="269"/>
      <c r="E25" s="78" t="e">
        <f t="array" ref="E25">AVERAGE(VALUE(LEFT(TRIM(E19:E24),1)))</f>
        <v>#VALUE!</v>
      </c>
      <c r="F25" s="78"/>
      <c r="G25" s="276"/>
      <c r="H25" s="315"/>
      <c r="I25" s="316"/>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10"/>
      <c r="AQ25" s="110"/>
      <c r="AR25" s="110"/>
      <c r="AS25" s="110"/>
      <c r="AT25" s="110"/>
      <c r="AU25" s="110"/>
      <c r="AV25" s="110"/>
      <c r="AW25" s="110"/>
      <c r="AX25" s="110"/>
    </row>
    <row r="26" spans="1:51" s="70" customFormat="1" ht="11.25" customHeight="1" thickBot="1" x14ac:dyDescent="0.25">
      <c r="B26" s="80"/>
      <c r="C26" s="80"/>
      <c r="D26" s="80"/>
      <c r="E26" s="80"/>
      <c r="F26" s="88"/>
      <c r="G26" s="80"/>
      <c r="H26" s="80"/>
      <c r="I26" s="50"/>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10"/>
      <c r="AQ26" s="110"/>
      <c r="AR26" s="110"/>
      <c r="AS26" s="110"/>
      <c r="AT26" s="110"/>
      <c r="AU26" s="110"/>
      <c r="AV26" s="110"/>
      <c r="AW26" s="110"/>
      <c r="AX26" s="110"/>
    </row>
    <row r="27" spans="1:51" s="53" customFormat="1" ht="42" customHeight="1" x14ac:dyDescent="0.2">
      <c r="A27" s="70"/>
      <c r="B27" s="66" t="s">
        <v>17</v>
      </c>
      <c r="C27" s="67" t="s">
        <v>45</v>
      </c>
      <c r="D27" s="67" t="s">
        <v>32</v>
      </c>
      <c r="E27" s="67" t="s">
        <v>219</v>
      </c>
      <c r="F27" s="67"/>
      <c r="G27" s="67" t="s">
        <v>548</v>
      </c>
      <c r="H27" s="68" t="s">
        <v>502</v>
      </c>
      <c r="I27" s="69" t="s">
        <v>550</v>
      </c>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1:51" s="83" customFormat="1" ht="68.25" customHeight="1" x14ac:dyDescent="0.2">
      <c r="A28" s="70"/>
      <c r="B28" s="280" t="s">
        <v>46</v>
      </c>
      <c r="C28" s="272" t="s">
        <v>47</v>
      </c>
      <c r="D28" s="75" t="s">
        <v>220</v>
      </c>
      <c r="E28" s="13"/>
      <c r="F28" s="72" t="e" cm="1">
        <f t="array" ref="F28">_xlfn.IFS(VALUE(LEFT(E28,1))&lt;=1, "Emerging - Behaviour is not yet evident or rarely demonstrated in practice", VALUE(LEFT(E28,1))=2, "Developing - Behaviour is occasionally demonstrated but is not yet consistent", VALUE(LEFT(E28,1))=3, "Capable - Behaviour is demonstrated in practice, with some areas for further development", VALUE(LEFT(E28,1))=4, "Strong - Behaviour is demonstrated consistently and effectively", VALUE(LEFT(E28,1))=5, "Highly Effective - Behaviour is deeply embedded, consistently demonstrated, and role-modelled ")</f>
        <v>#VALUE!</v>
      </c>
      <c r="G28" s="14"/>
      <c r="H28" s="82" t="s">
        <v>221</v>
      </c>
      <c r="I28" s="105"/>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2"/>
      <c r="AQ28" s="2"/>
      <c r="AR28" s="2"/>
      <c r="AS28" s="2"/>
      <c r="AT28" s="2"/>
      <c r="AU28" s="2"/>
      <c r="AV28" s="2"/>
      <c r="AW28" s="2"/>
      <c r="AX28" s="2"/>
      <c r="AY28" s="2"/>
    </row>
    <row r="29" spans="1:51" ht="57" customHeight="1" x14ac:dyDescent="0.2">
      <c r="A29" s="70"/>
      <c r="B29" s="281"/>
      <c r="C29" s="271"/>
      <c r="D29" s="84" t="s">
        <v>222</v>
      </c>
      <c r="E29" s="13"/>
      <c r="F29" s="72" t="e" cm="1">
        <f t="array" ref="F29">_xlfn.IFS(VALUE(LEFT(E29,1))&lt;=1, "Emerging - Behaviour is not yet evident or rarely demonstrated in practice", VALUE(LEFT(E29,1))=2, "Developing - Behaviour is occasionally demonstrated but is not yet consistent", VALUE(LEFT(E29,1))=3, "Capable - Behaviour is demonstrated in practice, with some areas for further development", VALUE(LEFT(E29,1))=4, "Strong - Behaviour is demonstrated consistently and effectively", VALUE(LEFT(E29,1))=5, "Highly Effective - Behaviour is deeply embedded, consistently demonstrated, and role-modelled ")</f>
        <v>#VALUE!</v>
      </c>
      <c r="G29" s="14"/>
      <c r="H29" s="82" t="s">
        <v>223</v>
      </c>
      <c r="I29" s="10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1:51" ht="60.75" customHeight="1" x14ac:dyDescent="0.2">
      <c r="B30" s="281"/>
      <c r="C30" s="271"/>
      <c r="D30" s="84" t="s">
        <v>224</v>
      </c>
      <c r="E30" s="13"/>
      <c r="F30" s="72"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14"/>
      <c r="H30" s="82" t="s">
        <v>225</v>
      </c>
      <c r="I30" s="105"/>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1:51" ht="64.5" customHeight="1" x14ac:dyDescent="0.2">
      <c r="B31" s="281"/>
      <c r="C31" s="271"/>
      <c r="D31" s="84" t="s">
        <v>226</v>
      </c>
      <c r="E31" s="13"/>
      <c r="F31" s="72" t="e" cm="1">
        <f t="array" ref="F31">_xlfn.IFS(VALUE(LEFT(E31,1))&lt;=1, "Emerging - Behaviour is not yet evident or rarely demonstrated in practice", VALUE(LEFT(E31,1))=2, "Developing - Behaviour is occasionally demonstrated but is not yet consistent", VALUE(LEFT(E31,1))=3, "Capable - Behaviour is demonstrated in practice, with some areas for further development", VALUE(LEFT(E31,1))=4, "Strong - Behaviour is demonstrated consistently and effectively", VALUE(LEFT(E31,1))=5, "Highly Effective - Behaviour is deeply embedded, consistently demonstrated, and role-modelled ")</f>
        <v>#VALUE!</v>
      </c>
      <c r="G31" s="14"/>
      <c r="H31" s="82" t="s">
        <v>227</v>
      </c>
      <c r="I31" s="105"/>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1:51" ht="64.5" customHeight="1" thickBot="1" x14ac:dyDescent="0.25">
      <c r="B32" s="301"/>
      <c r="C32" s="302"/>
      <c r="D32" s="122" t="s">
        <v>228</v>
      </c>
      <c r="E32" s="29"/>
      <c r="F32" s="112" t="e" cm="1">
        <f t="array" ref="F32">_xlfn.IFS(VALUE(LEFT(E32,1))&lt;=1, "Emerging - Behaviour is not yet evident or rarely demonstrated in practice", VALUE(LEFT(E32,1))=2, "Developing - Behaviour is occasionally demonstrated but is not yet consistent", VALUE(LEFT(E32,1))=3, "Capable - Behaviour is demonstrated in practice, with some areas for further development", VALUE(LEFT(E32,1))=4, "Strong - Behaviour is demonstrated consistently and effectively", VALUE(LEFT(E32,1))=5, "Highly Effective - Behaviour is deeply embedded, consistently demonstrated, and role-modelled ")</f>
        <v>#VALUE!</v>
      </c>
      <c r="G32" s="36"/>
      <c r="H32" s="121" t="s">
        <v>229</v>
      </c>
      <c r="I32" s="124"/>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row>
    <row r="33" spans="2:50" s="70" customFormat="1" ht="24.95" customHeight="1" thickBot="1" x14ac:dyDescent="0.3">
      <c r="B33" s="268" t="s">
        <v>58</v>
      </c>
      <c r="C33" s="255"/>
      <c r="D33" s="269"/>
      <c r="E33" s="78" t="e">
        <f t="array" ref="E33">AVERAGE(VALUE(LEFT(TRIM(E28:E32),1)))</f>
        <v>#VALUE!</v>
      </c>
      <c r="F33" s="78"/>
      <c r="G33" s="276"/>
      <c r="H33" s="315"/>
      <c r="I33" s="316"/>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10"/>
      <c r="AQ33" s="110"/>
      <c r="AR33" s="110"/>
      <c r="AS33" s="110"/>
      <c r="AT33" s="110"/>
      <c r="AU33" s="110"/>
      <c r="AV33" s="110"/>
      <c r="AW33" s="110"/>
      <c r="AX33" s="110"/>
    </row>
    <row r="34" spans="2:50" s="70" customFormat="1" ht="11.25" customHeight="1" thickBot="1" x14ac:dyDescent="0.25">
      <c r="B34" s="80"/>
      <c r="C34" s="80"/>
      <c r="D34" s="80"/>
      <c r="E34" s="80"/>
      <c r="F34" s="88"/>
      <c r="G34" s="80"/>
      <c r="H34" s="80"/>
      <c r="I34" s="50"/>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10"/>
      <c r="AQ34" s="110"/>
      <c r="AR34" s="110"/>
      <c r="AS34" s="110"/>
      <c r="AT34" s="110"/>
      <c r="AU34" s="110"/>
      <c r="AV34" s="110"/>
      <c r="AW34" s="110"/>
      <c r="AX34" s="110"/>
    </row>
    <row r="35" spans="2:50" s="53" customFormat="1" ht="39" customHeight="1" x14ac:dyDescent="0.2">
      <c r="B35" s="66" t="s">
        <v>17</v>
      </c>
      <c r="C35" s="67" t="s">
        <v>45</v>
      </c>
      <c r="D35" s="67" t="s">
        <v>32</v>
      </c>
      <c r="E35" s="67" t="s">
        <v>33</v>
      </c>
      <c r="F35" s="67"/>
      <c r="G35" s="67" t="s">
        <v>548</v>
      </c>
      <c r="H35" s="68" t="s">
        <v>502</v>
      </c>
      <c r="I35" s="69" t="s">
        <v>550</v>
      </c>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row>
    <row r="36" spans="2:50" ht="58.5" customHeight="1" x14ac:dyDescent="0.2">
      <c r="B36" s="280" t="s">
        <v>59</v>
      </c>
      <c r="C36" s="272" t="s">
        <v>60</v>
      </c>
      <c r="D36" s="75" t="s">
        <v>230</v>
      </c>
      <c r="E36" s="13"/>
      <c r="F36" s="72" t="e" cm="1">
        <f t="array" ref="F36">_xlfn.IFS(VALUE(LEFT(E36,1))&lt;=1, "Emerging - Behaviour is not yet evident or rarely demonstrated in practice", VALUE(LEFT(E36,1))=2, "Developing - Behaviour is occasionally demonstrated but is not yet consistent", VALUE(LEFT(E36,1))=3, "Capable - Behaviour is demonstrated in practice, with some areas for further development", VALUE(LEFT(E36,1))=4, "Strong - Behaviour is demonstrated consistently and effectively", VALUE(LEFT(E36,1))=5, "Highly Effective - Behaviour is deeply embedded, consistently demonstrated, and role-modelled ")</f>
        <v>#VALUE!</v>
      </c>
      <c r="G36" s="15"/>
      <c r="H36" s="82" t="s">
        <v>231</v>
      </c>
      <c r="I36" s="105"/>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row>
    <row r="37" spans="2:50" ht="58.5" customHeight="1" x14ac:dyDescent="0.2">
      <c r="B37" s="281"/>
      <c r="C37" s="271"/>
      <c r="D37" s="84" t="s">
        <v>232</v>
      </c>
      <c r="E37" s="13"/>
      <c r="F37" s="72" t="e" cm="1">
        <f t="array" ref="F37">_xlfn.IFS(VALUE(LEFT(E37,1))&lt;=1, "Emerging - Behaviour is not yet evident or rarely demonstrated in practice", VALUE(LEFT(E37,1))=2, "Developing - Behaviour is occasionally demonstrated but is not yet consistent", VALUE(LEFT(E37,1))=3, "Capable - Behaviour is demonstrated in practice, with some areas for further development", VALUE(LEFT(E37,1))=4, "Strong - Behaviour is demonstrated consistently and effectively", VALUE(LEFT(E37,1))=5, "Highly Effective - Behaviour is deeply embedded, consistently demonstrated, and role-modelled ")</f>
        <v>#VALUE!</v>
      </c>
      <c r="G37" s="15"/>
      <c r="H37" s="82" t="s">
        <v>233</v>
      </c>
      <c r="I37" s="105"/>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row>
    <row r="38" spans="2:50" ht="58.5" customHeight="1" x14ac:dyDescent="0.2">
      <c r="B38" s="281"/>
      <c r="C38" s="271"/>
      <c r="D38" s="84" t="s">
        <v>234</v>
      </c>
      <c r="E38" s="13"/>
      <c r="F38" s="72" t="e" cm="1">
        <f t="array" ref="F38">_xlfn.IFS(VALUE(LEFT(E38,1))&lt;=1, "Emerging - Behaviour is not yet evident or rarely demonstrated in practice", VALUE(LEFT(E38,1))=2, "Developing - Behaviour is occasionally demonstrated but is not yet consistent", VALUE(LEFT(E38,1))=3, "Capable - Behaviour is demonstrated in practice, with some areas for further development", VALUE(LEFT(E38,1))=4, "Strong - Behaviour is demonstrated consistently and effectively", VALUE(LEFT(E38,1))=5, "Highly Effective - Behaviour is deeply embedded, consistently demonstrated, and role-modelled ")</f>
        <v>#VALUE!</v>
      </c>
      <c r="G38" s="15"/>
      <c r="H38" s="82" t="s">
        <v>235</v>
      </c>
      <c r="I38" s="105"/>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row>
    <row r="39" spans="2:50" ht="68.25" customHeight="1" x14ac:dyDescent="0.2">
      <c r="B39" s="281"/>
      <c r="C39" s="271"/>
      <c r="D39" s="84" t="s">
        <v>236</v>
      </c>
      <c r="E39" s="13"/>
      <c r="F39" s="72" t="e" cm="1">
        <f t="array" ref="F39">_xlfn.IFS(VALUE(LEFT(E39,1))&lt;=1, "Emerging - Behaviour is not yet evident or rarely demonstrated in practice", VALUE(LEFT(E39,1))=2, "Developing - Behaviour is occasionally demonstrated but is not yet consistent", VALUE(LEFT(E39,1))=3, "Capable - Behaviour is demonstrated in practice, with some areas for further development", VALUE(LEFT(E39,1))=4, "Strong - Behaviour is demonstrated consistently and effectively", VALUE(LEFT(E39,1))=5, "Highly Effective - Behaviour is deeply embedded, consistently demonstrated, and role-modelled ")</f>
        <v>#VALUE!</v>
      </c>
      <c r="G39" s="15"/>
      <c r="H39" s="82" t="s">
        <v>237</v>
      </c>
      <c r="I39" s="105"/>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row>
    <row r="40" spans="2:50" ht="58.5" customHeight="1" x14ac:dyDescent="0.2">
      <c r="B40" s="281"/>
      <c r="C40" s="271"/>
      <c r="D40" s="84" t="s">
        <v>238</v>
      </c>
      <c r="E40" s="13"/>
      <c r="F40" s="72" t="e" cm="1">
        <f t="array" ref="F40">_xlfn.IFS(VALUE(LEFT(E40,1))&lt;=1, "Emerging - Behaviour is not yet evident or rarely demonstrated in practice", VALUE(LEFT(E40,1))=2, "Developing - Behaviour is occasionally demonstrated but is not yet consistent", VALUE(LEFT(E40,1))=3, "Capable - Behaviour is demonstrated in practice, with some areas for further development", VALUE(LEFT(E40,1))=4, "Strong - Behaviour is demonstrated consistently and effectively", VALUE(LEFT(E40,1))=5, "Highly Effective - Behaviour is deeply embedded, consistently demonstrated, and role-modelled ")</f>
        <v>#VALUE!</v>
      </c>
      <c r="G40" s="15"/>
      <c r="H40" s="82" t="s">
        <v>239</v>
      </c>
      <c r="I40" s="105"/>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row>
    <row r="41" spans="2:50" ht="58.5" customHeight="1" thickBot="1" x14ac:dyDescent="0.25">
      <c r="B41" s="301"/>
      <c r="C41" s="302"/>
      <c r="D41" s="122" t="s">
        <v>240</v>
      </c>
      <c r="E41" s="29"/>
      <c r="F41" s="112" t="e" cm="1">
        <f t="array" ref="F41">_xlfn.IFS(VALUE(LEFT(E41,1))&lt;=1, "Emerging - Behaviour is not yet evident or rarely demonstrated in practice", VALUE(LEFT(E41,1))=2, "Developing - Behaviour is occasionally demonstrated but is not yet consistent", VALUE(LEFT(E41,1))=3, "Capable - Behaviour is demonstrated in practice, with some areas for further development", VALUE(LEFT(E41,1))=4, "Strong - Behaviour is demonstrated consistently and effectively", VALUE(LEFT(E41,1))=5, "Highly Effective - Behaviour is deeply embedded, consistently demonstrated, and role-modelled ")</f>
        <v>#VALUE!</v>
      </c>
      <c r="G41" s="30"/>
      <c r="H41" s="121" t="s">
        <v>241</v>
      </c>
      <c r="I41" s="124"/>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row>
    <row r="42" spans="2:50" ht="24.95" customHeight="1" thickBot="1" x14ac:dyDescent="0.3">
      <c r="B42" s="268" t="s">
        <v>242</v>
      </c>
      <c r="C42" s="255"/>
      <c r="D42" s="269"/>
      <c r="E42" s="78" t="e">
        <f t="array" ref="E42">AVERAGE(VALUE(LEFT(TRIM(E36:E41),1)))</f>
        <v>#VALUE!</v>
      </c>
      <c r="F42" s="78"/>
      <c r="G42" s="276"/>
      <c r="H42" s="315"/>
      <c r="I42" s="316"/>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row>
    <row r="43" spans="2:50" ht="11.25" customHeight="1" thickBot="1" x14ac:dyDescent="0.25">
      <c r="B43" s="90"/>
      <c r="C43" s="90"/>
      <c r="D43" s="50"/>
      <c r="E43" s="3"/>
      <c r="F43" s="88"/>
      <c r="G43" s="91"/>
      <c r="H43" s="90"/>
      <c r="I43" s="50"/>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row>
    <row r="44" spans="2:50" s="53" customFormat="1" ht="38.450000000000003" customHeight="1" x14ac:dyDescent="0.2">
      <c r="B44" s="66" t="s">
        <v>17</v>
      </c>
      <c r="C44" s="67" t="s">
        <v>45</v>
      </c>
      <c r="D44" s="67" t="s">
        <v>32</v>
      </c>
      <c r="E44" s="67" t="s">
        <v>219</v>
      </c>
      <c r="F44" s="67"/>
      <c r="G44" s="67" t="s">
        <v>548</v>
      </c>
      <c r="H44" s="68" t="s">
        <v>502</v>
      </c>
      <c r="I44" s="69" t="s">
        <v>550</v>
      </c>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row>
    <row r="45" spans="2:50" ht="63.75" customHeight="1" x14ac:dyDescent="0.2">
      <c r="B45" s="280" t="s">
        <v>71</v>
      </c>
      <c r="C45" s="272" t="s">
        <v>72</v>
      </c>
      <c r="D45" s="75" t="s">
        <v>243</v>
      </c>
      <c r="E45" s="13"/>
      <c r="F45" s="72" t="e" cm="1">
        <f t="array" ref="F45">_xlfn.IFS(VALUE(LEFT(E45,1))&lt;=1, "Emerging - Behaviour is not yet evident or rarely demonstrated in practice", VALUE(LEFT(E45,1))=2, "Developing - Behaviour is occasionally demonstrated but is not yet consistent", VALUE(LEFT(E45,1))=3, "Capable - Behaviour is demonstrated in practice, with some areas for further development", VALUE(LEFT(E45,1))=4, "Strong - Behaviour is demonstrated consistently and effectively", VALUE(LEFT(E45,1))=5, "Highly Effective - Behaviour is deeply embedded, consistently demonstrated, and role-modelled ")</f>
        <v>#VALUE!</v>
      </c>
      <c r="G45" s="15"/>
      <c r="H45" s="82" t="s">
        <v>244</v>
      </c>
      <c r="I45" s="105"/>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row>
    <row r="46" spans="2:50" ht="60.75" customHeight="1" x14ac:dyDescent="0.2">
      <c r="B46" s="281"/>
      <c r="C46" s="271"/>
      <c r="D46" s="84" t="s">
        <v>245</v>
      </c>
      <c r="E46" s="13"/>
      <c r="F46" s="72" t="e" cm="1">
        <f t="array" ref="F46">_xlfn.IFS(VALUE(LEFT(E46,1))&lt;=1, "Emerging - Behaviour is not yet evident or rarely demonstrated in practice", VALUE(LEFT(E46,1))=2, "Developing - Behaviour is occasionally demonstrated but is not yet consistent", VALUE(LEFT(E46,1))=3, "Capable - Behaviour is demonstrated in practice, with some areas for further development", VALUE(LEFT(E46,1))=4, "Strong - Behaviour is demonstrated consistently and effectively", VALUE(LEFT(E46,1))=5, "Highly Effective - Behaviour is deeply embedded, consistently demonstrated, and role-modelled ")</f>
        <v>#VALUE!</v>
      </c>
      <c r="G46" s="15"/>
      <c r="H46" s="82" t="s">
        <v>246</v>
      </c>
      <c r="I46" s="105"/>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row>
    <row r="47" spans="2:50" ht="63.75" customHeight="1" x14ac:dyDescent="0.2">
      <c r="B47" s="281"/>
      <c r="C47" s="271"/>
      <c r="D47" s="84" t="s">
        <v>247</v>
      </c>
      <c r="E47" s="13"/>
      <c r="F47" s="72" t="e" cm="1">
        <f t="array" ref="F47">_xlfn.IFS(VALUE(LEFT(E47,1))&lt;=1, "Emerging - Behaviour is not yet evident or rarely demonstrated in practice", VALUE(LEFT(E47,1))=2, "Developing - Behaviour is occasionally demonstrated but is not yet consistent", VALUE(LEFT(E47,1))=3, "Capable - Behaviour is demonstrated in practice, with some areas for further development", VALUE(LEFT(E47,1))=4, "Strong - Behaviour is demonstrated consistently and effectively", VALUE(LEFT(E47,1))=5, "Highly Effective - Behaviour is deeply embedded, consistently demonstrated, and role-modelled ")</f>
        <v>#VALUE!</v>
      </c>
      <c r="G47" s="15"/>
      <c r="H47" s="82" t="s">
        <v>248</v>
      </c>
      <c r="I47" s="105"/>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row>
    <row r="48" spans="2:50" ht="61.5" customHeight="1" x14ac:dyDescent="0.2">
      <c r="B48" s="281"/>
      <c r="C48" s="271"/>
      <c r="D48" s="84" t="s">
        <v>249</v>
      </c>
      <c r="E48" s="13"/>
      <c r="F48" s="72" t="e" cm="1">
        <f t="array" ref="F48">_xlfn.IFS(VALUE(LEFT(E48,1))&lt;=1, "Emerging - Behaviour is not yet evident or rarely demonstrated in practice", VALUE(LEFT(E48,1))=2, "Developing - Behaviour is occasionally demonstrated but is not yet consistent", VALUE(LEFT(E48,1))=3, "Capable - Behaviour is demonstrated in practice, with some areas for further development", VALUE(LEFT(E48,1))=4, "Strong - Behaviour is demonstrated consistently and effectively", VALUE(LEFT(E48,1))=5, "Highly Effective - Behaviour is deeply embedded, consistently demonstrated, and role-modelled ")</f>
        <v>#VALUE!</v>
      </c>
      <c r="G48" s="15"/>
      <c r="H48" s="82" t="s">
        <v>250</v>
      </c>
      <c r="I48" s="105"/>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row>
    <row r="49" spans="2:41" ht="62.25" customHeight="1" x14ac:dyDescent="0.2">
      <c r="B49" s="281"/>
      <c r="C49" s="271"/>
      <c r="D49" s="84" t="s">
        <v>251</v>
      </c>
      <c r="E49" s="13"/>
      <c r="F49" s="72" t="e" cm="1">
        <f t="array" ref="F49">_xlfn.IFS(VALUE(LEFT(E49,1))&lt;=1, "Emerging - Behaviour is not yet evident or rarely demonstrated in practice", VALUE(LEFT(E49,1))=2, "Developing - Behaviour is occasionally demonstrated but is not yet consistent", VALUE(LEFT(E49,1))=3, "Capable - Behaviour is demonstrated in practice, with some areas for further development", VALUE(LEFT(E49,1))=4, "Strong - Behaviour is demonstrated consistently and effectively", VALUE(LEFT(E49,1))=5, "Highly Effective - Behaviour is deeply embedded, consistently demonstrated, and role-modelled ")</f>
        <v>#VALUE!</v>
      </c>
      <c r="G49" s="15"/>
      <c r="H49" s="82" t="s">
        <v>252</v>
      </c>
      <c r="I49" s="105"/>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row>
    <row r="50" spans="2:41" ht="58.5" customHeight="1" thickBot="1" x14ac:dyDescent="0.25">
      <c r="B50" s="281"/>
      <c r="C50" s="271"/>
      <c r="D50" s="85" t="s">
        <v>253</v>
      </c>
      <c r="E50" s="18"/>
      <c r="F50" s="86" t="e" cm="1">
        <f t="array" ref="F50">_xlfn.IFS(VALUE(LEFT(E50,1))&lt;=1, "Emerging - Behaviour is not yet evident or rarely demonstrated in practice", VALUE(LEFT(E50,1))=2, "Developing - Behaviour is occasionally demonstrated but is not yet consistent", VALUE(LEFT(E50,1))=3, "Capable - Behaviour is demonstrated in practice, with some areas for further development", VALUE(LEFT(E50,1))=4, "Strong - Behaviour is demonstrated consistently and effectively", VALUE(LEFT(E50,1))=5, "Highly Effective - Behaviour is deeply embedded, consistently demonstrated, and role-modelled ")</f>
        <v>#VALUE!</v>
      </c>
      <c r="G50" s="31"/>
      <c r="H50" s="87" t="s">
        <v>254</v>
      </c>
      <c r="I50" s="108"/>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row>
    <row r="51" spans="2:41" ht="24.95" customHeight="1" thickBot="1" x14ac:dyDescent="0.3">
      <c r="B51" s="268" t="s">
        <v>81</v>
      </c>
      <c r="C51" s="255"/>
      <c r="D51" s="269"/>
      <c r="E51" s="78" t="e">
        <f t="array" ref="E51">AVERAGE(VALUE(LEFT(TRIM(E45:E50),1)))</f>
        <v>#VALUE!</v>
      </c>
      <c r="F51" s="78"/>
      <c r="G51" s="276"/>
      <c r="H51" s="315"/>
      <c r="I51" s="31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2:41" ht="10.5" customHeight="1" thickBot="1" x14ac:dyDescent="0.25">
      <c r="B52" s="3"/>
      <c r="C52" s="3"/>
      <c r="D52" s="3"/>
      <c r="E52" s="3"/>
      <c r="F52" s="88"/>
      <c r="G52" s="3"/>
      <c r="H52" s="3"/>
      <c r="I52" s="3"/>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row>
    <row r="53" spans="2:41" s="53" customFormat="1" ht="44.45" customHeight="1" x14ac:dyDescent="0.2">
      <c r="B53" s="66" t="s">
        <v>17</v>
      </c>
      <c r="C53" s="67" t="s">
        <v>45</v>
      </c>
      <c r="D53" s="67" t="s">
        <v>32</v>
      </c>
      <c r="E53" s="67" t="s">
        <v>33</v>
      </c>
      <c r="F53" s="67"/>
      <c r="G53" s="67" t="s">
        <v>548</v>
      </c>
      <c r="H53" s="68" t="s">
        <v>502</v>
      </c>
      <c r="I53" s="69" t="s">
        <v>550</v>
      </c>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2:41" ht="82.5" customHeight="1" x14ac:dyDescent="0.2">
      <c r="B54" s="280" t="s">
        <v>82</v>
      </c>
      <c r="C54" s="272" t="s">
        <v>255</v>
      </c>
      <c r="D54" s="75" t="s">
        <v>256</v>
      </c>
      <c r="E54" s="13"/>
      <c r="F54" s="72" t="e" cm="1">
        <f t="array" ref="F54">_xlfn.IFS(VALUE(LEFT(E54,1))&lt;=1, "Emerging - Behaviour is not yet evident or rarely demonstrated in practice", VALUE(LEFT(E54,1))=2, "Developing - Behaviour is occasionally demonstrated but is not yet consistent", VALUE(LEFT(E54,1))=3, "Capable - Behaviour is demonstrated in practice, with some areas for further development", VALUE(LEFT(E54,1))=4, "Strong - Behaviour is demonstrated consistently and effectively", VALUE(LEFT(E54,1))=5, "Highly Effective - Behaviour is deeply embedded, consistently demonstrated, and role-modelled ")</f>
        <v>#VALUE!</v>
      </c>
      <c r="G54" s="15"/>
      <c r="H54" s="82" t="s">
        <v>257</v>
      </c>
      <c r="I54" s="105"/>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row>
    <row r="55" spans="2:41" ht="65.25" customHeight="1" x14ac:dyDescent="0.2">
      <c r="B55" s="281"/>
      <c r="C55" s="271"/>
      <c r="D55" s="84" t="s">
        <v>258</v>
      </c>
      <c r="E55" s="13"/>
      <c r="F55" s="72" t="e" cm="1">
        <f t="array" ref="F55">_xlfn.IFS(VALUE(LEFT(E55,1))&lt;=1, "Emerging - Behaviour is not yet evident or rarely demonstrated in practice", VALUE(LEFT(E55,1))=2, "Developing - Behaviour is occasionally demonstrated but is not yet consistent", VALUE(LEFT(E55,1))=3, "Capable - Behaviour is demonstrated in practice, with some areas for further development", VALUE(LEFT(E55,1))=4, "Strong - Behaviour is demonstrated consistently and effectively", VALUE(LEFT(E55,1))=5, "Highly Effective - Behaviour is deeply embedded, consistently demonstrated, and role-modelled ")</f>
        <v>#VALUE!</v>
      </c>
      <c r="G55" s="15"/>
      <c r="H55" s="82" t="s">
        <v>259</v>
      </c>
      <c r="I55" s="105"/>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row>
    <row r="56" spans="2:41" ht="58.5" customHeight="1" x14ac:dyDescent="0.2">
      <c r="B56" s="281"/>
      <c r="C56" s="271"/>
      <c r="D56" s="84" t="s">
        <v>260</v>
      </c>
      <c r="E56" s="13"/>
      <c r="F56" s="72" t="e" cm="1">
        <f t="array" ref="F56">_xlfn.IFS(VALUE(LEFT(E56,1))&lt;=1, "Emerging - Behaviour is not yet evident or rarely demonstrated in practice", VALUE(LEFT(E56,1))=2, "Developing - Behaviour is occasionally demonstrated but is not yet consistent", VALUE(LEFT(E56,1))=3, "Capable - Behaviour is demonstrated in practice, with some areas for further development", VALUE(LEFT(E56,1))=4, "Strong - Behaviour is demonstrated consistently and effectively", VALUE(LEFT(E56,1))=5, "Highly Effective - Behaviour is deeply embedded, consistently demonstrated, and role-modelled ")</f>
        <v>#VALUE!</v>
      </c>
      <c r="G56" s="15"/>
      <c r="H56" s="82" t="s">
        <v>261</v>
      </c>
      <c r="I56" s="105"/>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row>
    <row r="57" spans="2:41" ht="63" customHeight="1" x14ac:dyDescent="0.2">
      <c r="B57" s="281"/>
      <c r="C57" s="271"/>
      <c r="D57" s="84" t="s">
        <v>262</v>
      </c>
      <c r="E57" s="13"/>
      <c r="F57" s="72" t="e" cm="1">
        <f t="array" ref="F57">_xlfn.IFS(VALUE(LEFT(E57,1))&lt;=1, "Emerging - Behaviour is not yet evident or rarely demonstrated in practice", VALUE(LEFT(E57,1))=2, "Developing - Behaviour is occasionally demonstrated but is not yet consistent", VALUE(LEFT(E57,1))=3, "Capable - Behaviour is demonstrated in practice, with some areas for further development", VALUE(LEFT(E57,1))=4, "Strong - Behaviour is demonstrated consistently and effectively", VALUE(LEFT(E57,1))=5, "Highly Effective - Behaviour is deeply embedded, consistently demonstrated, and role-modelled ")</f>
        <v>#VALUE!</v>
      </c>
      <c r="G57" s="15"/>
      <c r="H57" s="82" t="s">
        <v>263</v>
      </c>
      <c r="I57" s="105"/>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row>
    <row r="58" spans="2:41" ht="69" customHeight="1" x14ac:dyDescent="0.2">
      <c r="B58" s="281"/>
      <c r="C58" s="271"/>
      <c r="D58" s="84" t="s">
        <v>264</v>
      </c>
      <c r="E58" s="13"/>
      <c r="F58" s="72" t="e" cm="1">
        <f t="array" ref="F58">_xlfn.IFS(VALUE(LEFT(E58,1))&lt;=1, "Emerging - Behaviour is not yet evident or rarely demonstrated in practice", VALUE(LEFT(E58,1))=2, "Developing - Behaviour is occasionally demonstrated but is not yet consistent", VALUE(LEFT(E58,1))=3, "Capable - Behaviour is demonstrated in practice, with some areas for further development", VALUE(LEFT(E58,1))=4, "Strong - Behaviour is demonstrated consistently and effectively", VALUE(LEFT(E58,1))=5, "Highly Effective - Behaviour is deeply embedded, consistently demonstrated, and role-modelled ")</f>
        <v>#VALUE!</v>
      </c>
      <c r="G58" s="15"/>
      <c r="H58" s="82" t="s">
        <v>265</v>
      </c>
      <c r="I58" s="105"/>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row>
    <row r="59" spans="2:41" ht="58.5" customHeight="1" thickBot="1" x14ac:dyDescent="0.25">
      <c r="B59" s="281"/>
      <c r="C59" s="271"/>
      <c r="D59" s="85" t="s">
        <v>266</v>
      </c>
      <c r="E59" s="18"/>
      <c r="F59" s="86" t="e" cm="1">
        <f t="array" ref="F59">_xlfn.IFS(VALUE(LEFT(E59,1))&lt;=1, "Emerging - Behaviour is not yet evident or rarely demonstrated in practice", VALUE(LEFT(E59,1))=2, "Developing - Behaviour is occasionally demonstrated but is not yet consistent", VALUE(LEFT(E59,1))=3, "Capable - Behaviour is demonstrated in practice, with some areas for further development", VALUE(LEFT(E59,1))=4, "Strong - Behaviour is demonstrated consistently and effectively", VALUE(LEFT(E59,1))=5, "Highly Effective - Behaviour is deeply embedded, consistently demonstrated, and role-modelled ")</f>
        <v>#VALUE!</v>
      </c>
      <c r="G59" s="31"/>
      <c r="H59" s="87" t="s">
        <v>267</v>
      </c>
      <c r="I59" s="108"/>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row>
    <row r="60" spans="2:41" ht="24.75" customHeight="1" thickBot="1" x14ac:dyDescent="0.3">
      <c r="B60" s="268" t="s">
        <v>94</v>
      </c>
      <c r="C60" s="255"/>
      <c r="D60" s="269"/>
      <c r="E60" s="78" t="e">
        <f t="array" ref="E60">AVERAGE(VALUE(LEFT(TRIM(E54:E59),1)))</f>
        <v>#VALUE!</v>
      </c>
      <c r="F60" s="78"/>
      <c r="G60" s="276"/>
      <c r="H60" s="315"/>
      <c r="I60" s="316"/>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row>
    <row r="61" spans="2:41" ht="10.5" customHeight="1" thickBot="1" x14ac:dyDescent="0.25">
      <c r="B61" s="3"/>
      <c r="C61" s="3"/>
      <c r="D61" s="3"/>
      <c r="E61" s="3"/>
      <c r="F61" s="88"/>
      <c r="G61" s="3"/>
      <c r="H61" s="3"/>
      <c r="I61" s="3"/>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row>
    <row r="62" spans="2:41" s="53" customFormat="1" ht="40.5" customHeight="1" x14ac:dyDescent="0.2">
      <c r="B62" s="66" t="s">
        <v>17</v>
      </c>
      <c r="C62" s="67" t="s">
        <v>45</v>
      </c>
      <c r="D62" s="67" t="s">
        <v>32</v>
      </c>
      <c r="E62" s="67" t="s">
        <v>33</v>
      </c>
      <c r="F62" s="67"/>
      <c r="G62" s="67" t="s">
        <v>548</v>
      </c>
      <c r="H62" s="68" t="s">
        <v>502</v>
      </c>
      <c r="I62" s="69" t="s">
        <v>550</v>
      </c>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2:41" ht="58.5" customHeight="1" x14ac:dyDescent="0.2">
      <c r="B63" s="280" t="s">
        <v>95</v>
      </c>
      <c r="C63" s="272" t="s">
        <v>96</v>
      </c>
      <c r="D63" s="75" t="s">
        <v>268</v>
      </c>
      <c r="E63" s="13"/>
      <c r="F63" s="72" t="e" cm="1">
        <f t="array" ref="F63">_xlfn.IFS(VALUE(LEFT(E63,1))&lt;=1, "Emerging - Behaviour is not yet evident or rarely demonstrated in practice", VALUE(LEFT(E63,1))=2, "Developing - Behaviour is occasionally demonstrated but is not yet consistent", VALUE(LEFT(E63,1))=3, "Capable - Behaviour is demonstrated in practice, with some areas for further development", VALUE(LEFT(E63,1))=4, "Strong - Behaviour is demonstrated consistently and effectively", VALUE(LEFT(E63,1))=5, "Highly Effective - Behaviour is deeply embedded, consistently demonstrated, and role-modelled ")</f>
        <v>#VALUE!</v>
      </c>
      <c r="G63" s="15"/>
      <c r="H63" s="82" t="s">
        <v>269</v>
      </c>
      <c r="I63" s="105"/>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row>
    <row r="64" spans="2:41" ht="58.5" customHeight="1" x14ac:dyDescent="0.2">
      <c r="B64" s="281"/>
      <c r="C64" s="271"/>
      <c r="D64" s="84" t="s">
        <v>270</v>
      </c>
      <c r="E64" s="13"/>
      <c r="F64" s="72" t="e" cm="1">
        <f t="array" ref="F64">_xlfn.IFS(VALUE(LEFT(E64,1))&lt;=1, "Emerging - Behaviour is not yet evident or rarely demonstrated in practice", VALUE(LEFT(E64,1))=2, "Developing - Behaviour is occasionally demonstrated but is not yet consistent", VALUE(LEFT(E64,1))=3, "Capable - Behaviour is demonstrated in practice, with some areas for further development", VALUE(LEFT(E64,1))=4, "Strong - Behaviour is demonstrated consistently and effectively", VALUE(LEFT(E64,1))=5, "Highly Effective - Behaviour is deeply embedded, consistently demonstrated, and role-modelled ")</f>
        <v>#VALUE!</v>
      </c>
      <c r="G64" s="15"/>
      <c r="H64" s="82" t="s">
        <v>271</v>
      </c>
      <c r="I64" s="105"/>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row>
    <row r="65" spans="2:41" ht="58.5" customHeight="1" x14ac:dyDescent="0.2">
      <c r="B65" s="281"/>
      <c r="C65" s="271"/>
      <c r="D65" s="84" t="s">
        <v>272</v>
      </c>
      <c r="E65" s="13"/>
      <c r="F65" s="72" t="e" cm="1">
        <f t="array" ref="F65">_xlfn.IFS(VALUE(LEFT(E65,1))&lt;=1, "Emerging - Behaviour is not yet evident or rarely demonstrated in practice", VALUE(LEFT(E65,1))=2, "Developing - Behaviour is occasionally demonstrated but is not yet consistent", VALUE(LEFT(E65,1))=3, "Capable - Behaviour is demonstrated in practice, with some areas for further development", VALUE(LEFT(E65,1))=4, "Strong - Behaviour is demonstrated consistently and effectively", VALUE(LEFT(E65,1))=5, "Highly Effective - Behaviour is deeply embedded, consistently demonstrated, and role-modelled ")</f>
        <v>#VALUE!</v>
      </c>
      <c r="G65" s="15"/>
      <c r="H65" s="82" t="s">
        <v>273</v>
      </c>
      <c r="I65" s="105"/>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row>
    <row r="66" spans="2:41" ht="58.5" customHeight="1" x14ac:dyDescent="0.2">
      <c r="B66" s="281"/>
      <c r="C66" s="271"/>
      <c r="D66" s="84" t="s">
        <v>274</v>
      </c>
      <c r="E66" s="13"/>
      <c r="F66" s="72" t="e" cm="1">
        <f t="array" ref="F66">_xlfn.IFS(VALUE(LEFT(E66,1))&lt;=1, "Emerging - Behaviour is not yet evident or rarely demonstrated in practice", VALUE(LEFT(E66,1))=2, "Developing - Behaviour is occasionally demonstrated but is not yet consistent", VALUE(LEFT(E66,1))=3, "Capable - Behaviour is demonstrated in practice, with some areas for further development", VALUE(LEFT(E66,1))=4, "Strong - Behaviour is demonstrated consistently and effectively", VALUE(LEFT(E66,1))=5, "Highly Effective - Behaviour is deeply embedded, consistently demonstrated, and role-modelled ")</f>
        <v>#VALUE!</v>
      </c>
      <c r="G66" s="15"/>
      <c r="H66" s="82" t="s">
        <v>275</v>
      </c>
      <c r="I66" s="105"/>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row>
    <row r="67" spans="2:41" ht="58.5" customHeight="1" x14ac:dyDescent="0.2">
      <c r="B67" s="281"/>
      <c r="C67" s="271"/>
      <c r="D67" s="84" t="s">
        <v>276</v>
      </c>
      <c r="E67" s="13"/>
      <c r="F67" s="72" t="e" cm="1">
        <f t="array" ref="F67">_xlfn.IFS(VALUE(LEFT(E67,1))&lt;=1, "Emerging - Behaviour is not yet evident or rarely demonstrated in practice", VALUE(LEFT(E67,1))=2, "Developing - Behaviour is occasionally demonstrated but is not yet consistent", VALUE(LEFT(E67,1))=3, "Capable - Behaviour is demonstrated in practice, with some areas for further development", VALUE(LEFT(E67,1))=4, "Strong - Behaviour is demonstrated consistently and effectively", VALUE(LEFT(E67,1))=5, "Highly Effective - Behaviour is deeply embedded, consistently demonstrated, and role-modelled ")</f>
        <v>#VALUE!</v>
      </c>
      <c r="G67" s="15"/>
      <c r="H67" s="82" t="s">
        <v>277</v>
      </c>
      <c r="I67" s="105"/>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row>
    <row r="68" spans="2:41" ht="58.5" customHeight="1" thickBot="1" x14ac:dyDescent="0.25">
      <c r="B68" s="281"/>
      <c r="C68" s="271"/>
      <c r="D68" s="85" t="s">
        <v>278</v>
      </c>
      <c r="E68" s="18"/>
      <c r="F68" s="86" t="e" cm="1">
        <f t="array" ref="F68">_xlfn.IFS(VALUE(LEFT(E68,1))&lt;=1, "Emerging - Behaviour is not yet evident or rarely demonstrated in practice", VALUE(LEFT(E68,1))=2, "Developing - Behaviour is occasionally demonstrated but is not yet consistent", VALUE(LEFT(E68,1))=3, "Capable - Behaviour is demonstrated in practice, with some areas for further development", VALUE(LEFT(E68,1))=4, "Strong - Behaviour is demonstrated consistently and effectively", VALUE(LEFT(E68,1))=5, "Highly Effective - Behaviour is deeply embedded, consistently demonstrated, and role-modelled ")</f>
        <v>#VALUE!</v>
      </c>
      <c r="G68" s="31"/>
      <c r="H68" s="87" t="s">
        <v>279</v>
      </c>
      <c r="I68" s="108"/>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row>
    <row r="69" spans="2:41" ht="24.75" customHeight="1" thickBot="1" x14ac:dyDescent="0.3">
      <c r="B69" s="268" t="s">
        <v>109</v>
      </c>
      <c r="C69" s="255"/>
      <c r="D69" s="269"/>
      <c r="E69" s="78" t="e">
        <f t="array" ref="E69">AVERAGE(VALUE(LEFT(TRIM(E63:E68),1)))</f>
        <v>#VALUE!</v>
      </c>
      <c r="F69" s="78"/>
      <c r="G69" s="276"/>
      <c r="H69" s="315"/>
      <c r="I69" s="316"/>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row>
    <row r="70" spans="2:41" ht="10.5" customHeight="1" thickBot="1" x14ac:dyDescent="0.25">
      <c r="B70" s="3"/>
      <c r="C70" s="3"/>
      <c r="D70" s="3"/>
      <c r="E70" s="3"/>
      <c r="F70" s="88"/>
      <c r="G70" s="3"/>
      <c r="H70" s="3"/>
      <c r="I70" s="3"/>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row>
    <row r="71" spans="2:41" s="53" customFormat="1" ht="44.45" customHeight="1" x14ac:dyDescent="0.2">
      <c r="B71" s="66" t="s">
        <v>17</v>
      </c>
      <c r="C71" s="67" t="s">
        <v>45</v>
      </c>
      <c r="D71" s="67" t="s">
        <v>32</v>
      </c>
      <c r="E71" s="67" t="s">
        <v>33</v>
      </c>
      <c r="F71" s="67"/>
      <c r="G71" s="67" t="s">
        <v>548</v>
      </c>
      <c r="H71" s="68" t="s">
        <v>502</v>
      </c>
      <c r="I71" s="69" t="s">
        <v>550</v>
      </c>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2:41" ht="58.5" customHeight="1" x14ac:dyDescent="0.2">
      <c r="B72" s="280" t="s">
        <v>110</v>
      </c>
      <c r="C72" s="272" t="s">
        <v>111</v>
      </c>
      <c r="D72" s="75" t="s">
        <v>280</v>
      </c>
      <c r="E72" s="13"/>
      <c r="F72" s="72" t="e" cm="1">
        <f t="array" ref="F72">_xlfn.IFS(VALUE(LEFT(E72,1))&lt;=1, "Emerging - Behaviour is not yet evident or rarely demonstrated in practice", VALUE(LEFT(E72,1))=2, "Developing - Behaviour is occasionally demonstrated but is not yet consistent", VALUE(LEFT(E72,1))=3, "Capable - Behaviour is demonstrated in practice, with some areas for further development", VALUE(LEFT(E72,1))=4, "Strong - Behaviour is demonstrated consistently and effectively", VALUE(LEFT(E72,1))=5, "Highly Effective - Behaviour is deeply embedded, consistently demonstrated, and role-modelled ")</f>
        <v>#VALUE!</v>
      </c>
      <c r="G72" s="15"/>
      <c r="H72" s="82" t="s">
        <v>281</v>
      </c>
      <c r="I72" s="105"/>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row>
    <row r="73" spans="2:41" ht="58.5" customHeight="1" x14ac:dyDescent="0.2">
      <c r="B73" s="281"/>
      <c r="C73" s="271"/>
      <c r="D73" s="84" t="s">
        <v>282</v>
      </c>
      <c r="E73" s="13"/>
      <c r="F73" s="72" t="e" cm="1">
        <f t="array" ref="F73">_xlfn.IFS(VALUE(LEFT(E73,1))&lt;=1, "Emerging - Behaviour is not yet evident or rarely demonstrated in practice", VALUE(LEFT(E73,1))=2, "Developing - Behaviour is occasionally demonstrated but is not yet consistent", VALUE(LEFT(E73,1))=3, "Capable - Behaviour is demonstrated in practice, with some areas for further development", VALUE(LEFT(E73,1))=4, "Strong - Behaviour is demonstrated consistently and effectively", VALUE(LEFT(E73,1))=5, "Highly Effective - Behaviour is deeply embedded, consistently demonstrated, and role-modelled ")</f>
        <v>#VALUE!</v>
      </c>
      <c r="G73" s="15"/>
      <c r="H73" s="82" t="s">
        <v>283</v>
      </c>
      <c r="I73" s="105"/>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row>
    <row r="74" spans="2:41" ht="58.5" customHeight="1" x14ac:dyDescent="0.2">
      <c r="B74" s="281"/>
      <c r="C74" s="271"/>
      <c r="D74" s="84" t="s">
        <v>284</v>
      </c>
      <c r="E74" s="13"/>
      <c r="F74" s="72" t="e" cm="1">
        <f t="array" ref="F74">_xlfn.IFS(VALUE(LEFT(E74,1))&lt;=1, "Emerging - Behaviour is not yet evident or rarely demonstrated in practice", VALUE(LEFT(E74,1))=2, "Developing - Behaviour is occasionally demonstrated but is not yet consistent", VALUE(LEFT(E74,1))=3, "Capable - Behaviour is demonstrated in practice, with some areas for further development", VALUE(LEFT(E74,1))=4, "Strong - Behaviour is demonstrated consistently and effectively", VALUE(LEFT(E74,1))=5, "Highly Effective - Behaviour is deeply embedded, consistently demonstrated, and role-modelled ")</f>
        <v>#VALUE!</v>
      </c>
      <c r="G74" s="15"/>
      <c r="H74" s="82" t="s">
        <v>285</v>
      </c>
      <c r="I74" s="105"/>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row>
    <row r="75" spans="2:41" ht="58.5" customHeight="1" x14ac:dyDescent="0.2">
      <c r="B75" s="281"/>
      <c r="C75" s="271"/>
      <c r="D75" s="84" t="s">
        <v>286</v>
      </c>
      <c r="E75" s="13"/>
      <c r="F75" s="72" t="e" cm="1">
        <f t="array" ref="F75">_xlfn.IFS(VALUE(LEFT(E75,1))&lt;=1, "Emerging - Behaviour is not yet evident or rarely demonstrated in practice", VALUE(LEFT(E75,1))=2, "Developing - Behaviour is occasionally demonstrated but is not yet consistent", VALUE(LEFT(E75,1))=3, "Capable - Behaviour is demonstrated in practice, with some areas for further development", VALUE(LEFT(E75,1))=4, "Strong - Behaviour is demonstrated consistently and effectively", VALUE(LEFT(E75,1))=5, "Highly Effective - Behaviour is deeply embedded, consistently demonstrated, and role-modelled ")</f>
        <v>#VALUE!</v>
      </c>
      <c r="G75" s="15"/>
      <c r="H75" s="82" t="s">
        <v>287</v>
      </c>
      <c r="I75" s="105"/>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row>
    <row r="76" spans="2:41" ht="58.5" customHeight="1" thickBot="1" x14ac:dyDescent="0.25">
      <c r="B76" s="281"/>
      <c r="C76" s="271"/>
      <c r="D76" s="85" t="s">
        <v>288</v>
      </c>
      <c r="E76" s="18"/>
      <c r="F76" s="86" t="e" cm="1">
        <f t="array" ref="F76">_xlfn.IFS(VALUE(LEFT(E76,1))&lt;=1, "Emerging - Behaviour is not yet evident or rarely demonstrated in practice", VALUE(LEFT(E76,1))=2, "Developing - Behaviour is occasionally demonstrated but is not yet consistent", VALUE(LEFT(E76,1))=3, "Capable - Behaviour is demonstrated in practice, with some areas for further development", VALUE(LEFT(E76,1))=4, "Strong - Behaviour is demonstrated consistently and effectively", VALUE(LEFT(E76,1))=5, "Highly Effective - Behaviour is deeply embedded, consistently demonstrated, and role-modelled ")</f>
        <v>#VALUE!</v>
      </c>
      <c r="G76" s="31"/>
      <c r="H76" s="87" t="s">
        <v>289</v>
      </c>
      <c r="I76" s="108"/>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row>
    <row r="77" spans="2:41" ht="24.75" customHeight="1" thickBot="1" x14ac:dyDescent="0.3">
      <c r="B77" s="268" t="s">
        <v>120</v>
      </c>
      <c r="C77" s="255"/>
      <c r="D77" s="269"/>
      <c r="E77" s="78" t="e">
        <f t="array" ref="E77">AVERAGE(VALUE(LEFT(TRIM(E72:E76),1)))</f>
        <v>#VALUE!</v>
      </c>
      <c r="F77" s="78"/>
      <c r="G77" s="92"/>
      <c r="H77" s="129"/>
      <c r="I77" s="79"/>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row>
    <row r="78" spans="2:41" ht="10.5" customHeight="1" thickBot="1" x14ac:dyDescent="0.25">
      <c r="B78" s="3"/>
      <c r="C78" s="3"/>
      <c r="D78" s="3"/>
      <c r="E78" s="3"/>
      <c r="F78" s="3"/>
      <c r="G78" s="3"/>
      <c r="H78" s="3"/>
      <c r="I78" s="3"/>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row>
    <row r="79" spans="2:41" ht="23.25" customHeight="1" thickBot="1" x14ac:dyDescent="0.3">
      <c r="B79" s="273" t="s">
        <v>290</v>
      </c>
      <c r="C79" s="255"/>
      <c r="D79" s="269"/>
      <c r="E79" s="130" t="e">
        <f>AVERAGE(E42,E33,E25,E51,E60,E69,E77)</f>
        <v>#VALUE!</v>
      </c>
      <c r="F79" s="3"/>
      <c r="G79" s="3"/>
      <c r="H79" s="3"/>
      <c r="I79" s="50"/>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row>
    <row r="80" spans="2:41" ht="16.5" customHeight="1" x14ac:dyDescent="0.2">
      <c r="B80" s="286" t="str">
        <f>'Leading Others - Core'!B79</f>
        <v>Emerging - Behaviour is not yet evident or rarely demonstrated in practice</v>
      </c>
      <c r="C80" s="287"/>
      <c r="D80" s="288"/>
      <c r="E80" s="94" t="s">
        <v>8</v>
      </c>
      <c r="F80" s="3"/>
      <c r="G80" s="3"/>
      <c r="H80" s="50"/>
      <c r="I80" s="50"/>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1:41" ht="16.5" customHeight="1" x14ac:dyDescent="0.2">
      <c r="B81" s="265" t="str">
        <f>'Leading Others - Core'!B80</f>
        <v>Developing - Behaviour is occasionally demonstrated but is not yet consistent</v>
      </c>
      <c r="C81" s="266"/>
      <c r="D81" s="267"/>
      <c r="E81" s="98" t="s">
        <v>9</v>
      </c>
      <c r="F81" s="3"/>
      <c r="G81" s="3"/>
      <c r="H81" s="50"/>
      <c r="I81" s="50"/>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row>
    <row r="82" spans="1:41" ht="16.5" customHeight="1" x14ac:dyDescent="0.2">
      <c r="B82" s="265" t="str">
        <f>'Leading Others - Core'!B81</f>
        <v>Capable - Behaviour is regularly demonstrated in practice, with some areas for further development</v>
      </c>
      <c r="C82" s="266"/>
      <c r="D82" s="267"/>
      <c r="E82" s="98" t="s">
        <v>10</v>
      </c>
      <c r="F82" s="3"/>
      <c r="G82" s="3"/>
      <c r="H82" s="3"/>
      <c r="I82" s="5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1:41" ht="16.5" customHeight="1" x14ac:dyDescent="0.2">
      <c r="B83" s="95"/>
      <c r="C83" s="96"/>
      <c r="D83" s="97" t="str">
        <f>'Leading Others - Core'!D82</f>
        <v>Strong - Behaviour is demonstrated consistently and effectively</v>
      </c>
      <c r="E83" s="98" t="s">
        <v>11</v>
      </c>
      <c r="F83" s="3"/>
      <c r="G83" s="3"/>
      <c r="H83" s="3"/>
      <c r="I83" s="50"/>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row>
    <row r="84" spans="1:41" ht="16.5" customHeight="1" thickBot="1" x14ac:dyDescent="0.25">
      <c r="B84" s="289" t="str">
        <f>'Leading Others - Core'!B83</f>
        <v xml:space="preserve">Highly Effective - Behaviour is deeply embedded, consistently demonstrated, and role-modelled </v>
      </c>
      <c r="C84" s="290"/>
      <c r="D84" s="291"/>
      <c r="E84" s="99" t="s">
        <v>12</v>
      </c>
      <c r="F84" s="3"/>
      <c r="G84" s="3"/>
      <c r="H84" s="3"/>
      <c r="I84" s="50"/>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row>
    <row r="85" spans="1:41" ht="11.25" customHeight="1" thickBot="1" x14ac:dyDescent="0.25">
      <c r="B85" s="100"/>
      <c r="C85" s="90"/>
      <c r="D85" s="50"/>
      <c r="E85" s="3"/>
      <c r="F85" s="3"/>
      <c r="G85" s="3"/>
      <c r="H85" s="3"/>
      <c r="I85" s="50"/>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row>
    <row r="86" spans="1:41" ht="19.5" customHeight="1" thickBot="1" x14ac:dyDescent="0.3">
      <c r="B86" s="282" t="s">
        <v>122</v>
      </c>
      <c r="C86" s="255"/>
      <c r="D86" s="255"/>
      <c r="E86" s="256"/>
      <c r="F86" s="3"/>
      <c r="G86" s="3"/>
      <c r="H86" s="3"/>
      <c r="I86" s="50"/>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row>
    <row r="87" spans="1:41" ht="19.5" customHeight="1" x14ac:dyDescent="0.25">
      <c r="B87" s="292" t="s">
        <v>123</v>
      </c>
      <c r="C87" s="293"/>
      <c r="D87" s="293"/>
      <c r="E87" s="294"/>
      <c r="F87" s="3"/>
      <c r="G87" s="3"/>
      <c r="H87" s="50"/>
      <c r="I87" s="50"/>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row>
    <row r="88" spans="1:41" ht="19.5" customHeight="1" x14ac:dyDescent="0.25">
      <c r="B88" s="278" t="s">
        <v>124</v>
      </c>
      <c r="C88" s="242"/>
      <c r="D88" s="242"/>
      <c r="E88" s="279"/>
      <c r="F88" s="3"/>
      <c r="G88" s="3"/>
      <c r="H88" s="50"/>
      <c r="I88" s="50"/>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row>
    <row r="89" spans="1:41" ht="19.5" customHeight="1" x14ac:dyDescent="0.25">
      <c r="B89" s="278" t="s">
        <v>125</v>
      </c>
      <c r="C89" s="242"/>
      <c r="D89" s="242"/>
      <c r="E89" s="279"/>
      <c r="F89" s="3"/>
      <c r="G89" s="3"/>
      <c r="H89" s="50"/>
      <c r="I89" s="50"/>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1:41" ht="19.5" customHeight="1" thickBot="1" x14ac:dyDescent="0.3">
      <c r="B90" s="283" t="s">
        <v>126</v>
      </c>
      <c r="C90" s="284"/>
      <c r="D90" s="284"/>
      <c r="E90" s="285"/>
      <c r="F90" s="3"/>
      <c r="G90" s="50"/>
      <c r="H90" s="50"/>
      <c r="I90" s="50"/>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row>
    <row r="91" spans="1:41" ht="13.5" customHeight="1" thickBot="1" x14ac:dyDescent="0.25">
      <c r="B91" s="50"/>
      <c r="C91" s="50"/>
      <c r="D91" s="50"/>
      <c r="E91" s="3"/>
      <c r="F91" s="3"/>
      <c r="G91" s="50"/>
      <c r="H91" s="50"/>
      <c r="I91" s="50"/>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1:41" s="163" customFormat="1" ht="24" customHeight="1" thickBot="1" x14ac:dyDescent="0.25">
      <c r="B92" s="244" t="s">
        <v>19</v>
      </c>
      <c r="C92" s="245"/>
      <c r="D92" s="245"/>
      <c r="E92" s="245"/>
      <c r="F92" s="245"/>
      <c r="G92" s="245"/>
      <c r="H92" s="245"/>
      <c r="I92" s="246"/>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row>
    <row r="93" spans="1:41" ht="19.5" customHeight="1" x14ac:dyDescent="0.2">
      <c r="A93" s="101"/>
      <c r="B93" s="50"/>
      <c r="C93" s="50"/>
      <c r="D93" s="50"/>
      <c r="E93" s="3"/>
      <c r="F93" s="50"/>
      <c r="G93" s="50"/>
      <c r="H93" s="50"/>
      <c r="I93" s="50"/>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1:41" ht="19.5" customHeight="1" x14ac:dyDescent="0.2">
      <c r="B94" s="100"/>
      <c r="C94" s="90"/>
      <c r="D94" s="50"/>
      <c r="E94" s="50"/>
      <c r="F94" s="50"/>
      <c r="G94" s="50"/>
      <c r="H94" s="50"/>
      <c r="I94" s="50"/>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1:41" ht="19.5" customHeight="1" x14ac:dyDescent="0.2">
      <c r="B95" s="100"/>
      <c r="C95" s="90"/>
      <c r="D95" s="50"/>
      <c r="E95" s="50"/>
      <c r="F95" s="50"/>
      <c r="G95" s="50"/>
      <c r="H95" s="50"/>
      <c r="I95" s="50"/>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row>
    <row r="96" spans="1:41" ht="19.5" customHeight="1" x14ac:dyDescent="0.2">
      <c r="B96" s="100"/>
      <c r="C96" s="50"/>
      <c r="D96" s="50"/>
      <c r="E96" s="50"/>
      <c r="F96" s="50"/>
      <c r="G96" s="50"/>
      <c r="H96" s="50"/>
      <c r="I96" s="50"/>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row>
    <row r="97" spans="2:41" ht="19.5" customHeight="1" x14ac:dyDescent="0.2">
      <c r="B97" s="102"/>
      <c r="E97" s="101"/>
      <c r="F97" s="101"/>
      <c r="G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row>
    <row r="98" spans="2:41" ht="15" customHeight="1" x14ac:dyDescent="0.2">
      <c r="E98" s="101"/>
      <c r="F98" s="101"/>
      <c r="G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row>
    <row r="99" spans="2:41" x14ac:dyDescent="0.2">
      <c r="E99" s="101"/>
      <c r="F99" s="101"/>
      <c r="G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row>
    <row r="100" spans="2:41" x14ac:dyDescent="0.2">
      <c r="E100" s="101"/>
      <c r="F100" s="101"/>
      <c r="G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row>
    <row r="101" spans="2:41" x14ac:dyDescent="0.2">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row>
    <row r="102" spans="2:41" x14ac:dyDescent="0.2">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row>
    <row r="103" spans="2:41" x14ac:dyDescent="0.2">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sheetData>
  <sheetProtection sheet="1" objects="1" scenarios="1" selectLockedCells="1"/>
  <mergeCells count="48">
    <mergeCell ref="G33:I33"/>
    <mergeCell ref="G25:I25"/>
    <mergeCell ref="B16:D16"/>
    <mergeCell ref="G69:I69"/>
    <mergeCell ref="G60:I60"/>
    <mergeCell ref="G51:I51"/>
    <mergeCell ref="G42:I42"/>
    <mergeCell ref="C5:D5"/>
    <mergeCell ref="B28:B32"/>
    <mergeCell ref="C13:D13"/>
    <mergeCell ref="B82:D82"/>
    <mergeCell ref="B89:E89"/>
    <mergeCell ref="C72:C76"/>
    <mergeCell ref="B69:D69"/>
    <mergeCell ref="C45:C50"/>
    <mergeCell ref="C15:D15"/>
    <mergeCell ref="B84:D84"/>
    <mergeCell ref="C63:C68"/>
    <mergeCell ref="B80:D80"/>
    <mergeCell ref="B79:D79"/>
    <mergeCell ref="B42:D42"/>
    <mergeCell ref="B60:D60"/>
    <mergeCell ref="C28:C32"/>
    <mergeCell ref="B90:E90"/>
    <mergeCell ref="C54:C59"/>
    <mergeCell ref="B72:B76"/>
    <mergeCell ref="C6:D6"/>
    <mergeCell ref="C14:D14"/>
    <mergeCell ref="B51:D51"/>
    <mergeCell ref="B33:D33"/>
    <mergeCell ref="B36:B41"/>
    <mergeCell ref="B45:B50"/>
    <mergeCell ref="B2:I2"/>
    <mergeCell ref="B1:I1"/>
    <mergeCell ref="B3:I3"/>
    <mergeCell ref="B92:I92"/>
    <mergeCell ref="B88:E88"/>
    <mergeCell ref="B87:E87"/>
    <mergeCell ref="C12:D12"/>
    <mergeCell ref="B54:B59"/>
    <mergeCell ref="B77:D77"/>
    <mergeCell ref="C19:C24"/>
    <mergeCell ref="B63:B68"/>
    <mergeCell ref="B86:E86"/>
    <mergeCell ref="B81:D81"/>
    <mergeCell ref="C36:C41"/>
    <mergeCell ref="B19:B24"/>
    <mergeCell ref="B25:D25"/>
  </mergeCells>
  <conditionalFormatting sqref="C7">
    <cfRule type="containsText" dxfId="183" priority="8" operator="containsText" text="1">
      <formula>NOT(ISERROR(SEARCH("1",C7)))</formula>
    </cfRule>
    <cfRule type="containsText" dxfId="182" priority="4" operator="containsText" text="4">
      <formula>NOT(ISERROR(SEARCH("4",C7)))</formula>
    </cfRule>
    <cfRule type="containsText" dxfId="181" priority="5" operator="containsText" text="3">
      <formula>NOT(ISERROR(SEARCH("3",C7)))</formula>
    </cfRule>
    <cfRule type="containsText" dxfId="180" priority="6" operator="containsText" text="3">
      <formula>NOT(ISERROR(SEARCH("3",C7)))</formula>
    </cfRule>
    <cfRule type="containsText" dxfId="179" priority="7" operator="containsText" text="2">
      <formula>NOT(ISERROR(SEARCH("2",C7)))</formula>
    </cfRule>
    <cfRule type="colorScale" priority="9">
      <colorScale>
        <cfvo type="min"/>
        <cfvo type="percentile" val="50"/>
        <cfvo type="max"/>
        <color rgb="FFF8696B"/>
        <color rgb="FFFFEB84"/>
        <color rgb="FF63BE7B"/>
      </colorScale>
    </cfRule>
  </conditionalFormatting>
  <conditionalFormatting sqref="C11">
    <cfRule type="containsText" dxfId="178" priority="13" operator="containsText" text="5">
      <formula>NOT(ISERROR(SEARCH("5",C11)))</formula>
    </cfRule>
  </conditionalFormatting>
  <conditionalFormatting sqref="C8:D11 D7">
    <cfRule type="colorScale" priority="27">
      <colorScale>
        <cfvo type="min"/>
        <cfvo type="percentile" val="50"/>
        <cfvo type="max"/>
        <color rgb="FFF8696B"/>
        <color rgb="FFFFEB84"/>
        <color rgb="FF63BE7B"/>
      </colorScale>
    </cfRule>
  </conditionalFormatting>
  <conditionalFormatting sqref="D7 C8:D11">
    <cfRule type="containsText" dxfId="177" priority="22" operator="containsText" text="4">
      <formula>NOT(ISERROR(SEARCH("4",C7)))</formula>
    </cfRule>
    <cfRule type="containsText" dxfId="176" priority="23" operator="containsText" text="3">
      <formula>NOT(ISERROR(SEARCH("3",C7)))</formula>
    </cfRule>
    <cfRule type="containsText" dxfId="175" priority="24" operator="containsText" text="3">
      <formula>NOT(ISERROR(SEARCH("3",C7)))</formula>
    </cfRule>
    <cfRule type="containsText" dxfId="174" priority="25" operator="containsText" text="2">
      <formula>NOT(ISERROR(SEARCH("2",C7)))</formula>
    </cfRule>
    <cfRule type="containsText" dxfId="173" priority="26" operator="containsText" text="1">
      <formula>NOT(ISERROR(SEARCH("1",C7)))</formula>
    </cfRule>
  </conditionalFormatting>
  <conditionalFormatting sqref="D7:D11">
    <cfRule type="containsText" dxfId="172" priority="18" operator="containsText" text="Highly">
      <formula>NOT(ISERROR(SEARCH("Highly",D7)))</formula>
    </cfRule>
    <cfRule type="containsText" dxfId="171" priority="19" operator="containsText" text="Often">
      <formula>NOT(ISERROR(SEARCH("Often",D7)))</formula>
    </cfRule>
    <cfRule type="containsText" dxfId="170" priority="20" operator="containsText" text="Sometimes">
      <formula>NOT(ISERROR(SEARCH("Sometimes",D7)))</formula>
    </cfRule>
    <cfRule type="containsText" dxfId="169" priority="21" operator="containsText" text="Rarely">
      <formula>NOT(ISERROR(SEARCH("Rarely",D7)))</formula>
    </cfRule>
  </conditionalFormatting>
  <conditionalFormatting sqref="D8">
    <cfRule type="containsText" dxfId="168" priority="17" operator="containsText" text="Development Priority - Behaviour is occasionally demonstrated but is not yet consistent">
      <formula>NOT(ISERROR(SEARCH("Development Priority - Behaviour is occasionally demonstrated but is not yet consistent",D8)))</formula>
    </cfRule>
  </conditionalFormatting>
  <conditionalFormatting sqref="D9">
    <cfRule type="containsText" dxfId="167" priority="16" operator="containsText" text="Capable - Behaviour is demonstrated regularly but not yet embedded">
      <formula>NOT(ISERROR(SEARCH("Capable - Behaviour is demonstrated regularly but not yet embedded",D9)))</formula>
    </cfRule>
  </conditionalFormatting>
  <conditionalFormatting sqref="D10">
    <cfRule type="containsText" dxfId="166" priority="15" operator="containsText" text="Strength Area - Behaviour is demonstrated consistently and effectively">
      <formula>NOT(ISERROR(SEARCH("Strength Area - Behaviour is demonstrated consistently and effectively",D10)))</formula>
    </cfRule>
  </conditionalFormatting>
  <conditionalFormatting sqref="D11">
    <cfRule type="containsText" dxfId="165" priority="14" operator="containsText" text="Expert - Behaviour is deeply embedded, always consistent and role-modelled for others">
      <formula>NOT(ISERROR(SEARCH("Expert - Behaviour is deeply embedded, always consistent and role-modelled for others",D11)))</formula>
    </cfRule>
  </conditionalFormatting>
  <conditionalFormatting sqref="E19:E24 E28:E32 E36:E41 E45:E50">
    <cfRule type="containsText" dxfId="164" priority="212" operator="containsText" text="1">
      <formula>NOT(ISERROR(SEARCH("1",E19)))</formula>
    </cfRule>
    <cfRule type="containsText" dxfId="163" priority="211" operator="containsText" text="2">
      <formula>NOT(ISERROR(SEARCH("2",E19)))</formula>
    </cfRule>
    <cfRule type="containsText" dxfId="162" priority="210" operator="containsText" text="3">
      <formula>NOT(ISERROR(SEARCH("3",E19)))</formula>
    </cfRule>
    <cfRule type="containsText" dxfId="161" priority="209" operator="containsText" text="3">
      <formula>NOT(ISERROR(SEARCH("3",E19)))</formula>
    </cfRule>
  </conditionalFormatting>
  <conditionalFormatting sqref="E19:E24 E28:E32 E36:E41">
    <cfRule type="colorScale" priority="214">
      <colorScale>
        <cfvo type="min"/>
        <cfvo type="percentile" val="50"/>
        <cfvo type="max"/>
        <color rgb="FFF8696B"/>
        <color rgb="FFFFEB84"/>
        <color rgb="FF63BE7B"/>
      </colorScale>
    </cfRule>
    <cfRule type="containsText" dxfId="160" priority="213" operator="containsText" text="4">
      <formula>NOT(ISERROR(SEARCH("4",E19)))</formula>
    </cfRule>
  </conditionalFormatting>
  <conditionalFormatting sqref="E24">
    <cfRule type="cellIs" dxfId="159" priority="1" operator="equal">
      <formula>5</formula>
    </cfRule>
  </conditionalFormatting>
  <conditionalFormatting sqref="E45:E50">
    <cfRule type="containsText" dxfId="158" priority="229" operator="containsText" text="4">
      <formula>NOT(ISERROR(SEARCH("4",E45)))</formula>
    </cfRule>
    <cfRule type="colorScale" priority="230">
      <colorScale>
        <cfvo type="min"/>
        <cfvo type="percentile" val="50"/>
        <cfvo type="max"/>
        <color rgb="FFF8696B"/>
        <color rgb="FFFFEB84"/>
        <color rgb="FF63BE7B"/>
      </colorScale>
    </cfRule>
  </conditionalFormatting>
  <conditionalFormatting sqref="E54:E59">
    <cfRule type="containsText" dxfId="157" priority="164" operator="containsText" text="1">
      <formula>NOT(ISERROR(SEARCH("1",E54)))</formula>
    </cfRule>
    <cfRule type="containsText" dxfId="156" priority="161" operator="containsText" text="3">
      <formula>NOT(ISERROR(SEARCH("3",E54)))</formula>
    </cfRule>
    <cfRule type="containsText" dxfId="155" priority="162" operator="containsText" text="3">
      <formula>NOT(ISERROR(SEARCH("3",E54)))</formula>
    </cfRule>
    <cfRule type="containsText" dxfId="154" priority="163" operator="containsText" text="2">
      <formula>NOT(ISERROR(SEARCH("2",E54)))</formula>
    </cfRule>
    <cfRule type="colorScale" priority="216">
      <colorScale>
        <cfvo type="min"/>
        <cfvo type="percentile" val="50"/>
        <cfvo type="max"/>
        <color rgb="FFF8696B"/>
        <color rgb="FFFFEB84"/>
        <color rgb="FF63BE7B"/>
      </colorScale>
    </cfRule>
    <cfRule type="containsText" dxfId="153" priority="215" operator="containsText" text="4">
      <formula>NOT(ISERROR(SEARCH("4",E54)))</formula>
    </cfRule>
  </conditionalFormatting>
  <conditionalFormatting sqref="E63:E68">
    <cfRule type="containsText" dxfId="152" priority="147" operator="containsText" text="3">
      <formula>NOT(ISERROR(SEARCH("3",E63)))</formula>
    </cfRule>
    <cfRule type="containsText" dxfId="151" priority="148" operator="containsText" text="3">
      <formula>NOT(ISERROR(SEARCH("3",E63)))</formula>
    </cfRule>
    <cfRule type="containsText" dxfId="150" priority="149" operator="containsText" text="2">
      <formula>NOT(ISERROR(SEARCH("2",E63)))</formula>
    </cfRule>
    <cfRule type="containsText" dxfId="149" priority="150" operator="containsText" text="1">
      <formula>NOT(ISERROR(SEARCH("1",E63)))</formula>
    </cfRule>
    <cfRule type="containsText" dxfId="148" priority="217" operator="containsText" text="4">
      <formula>NOT(ISERROR(SEARCH("4",E63)))</formula>
    </cfRule>
    <cfRule type="colorScale" priority="218">
      <colorScale>
        <cfvo type="min"/>
        <cfvo type="percentile" val="50"/>
        <cfvo type="max"/>
        <color rgb="FFF8696B"/>
        <color rgb="FFFFEB84"/>
        <color rgb="FF63BE7B"/>
      </colorScale>
    </cfRule>
  </conditionalFormatting>
  <conditionalFormatting sqref="E72:E76">
    <cfRule type="containsText" dxfId="147" priority="135" operator="containsText" text="2">
      <formula>NOT(ISERROR(SEARCH("2",E72)))</formula>
    </cfRule>
    <cfRule type="containsText" dxfId="146" priority="136" operator="containsText" text="1">
      <formula>NOT(ISERROR(SEARCH("1",E72)))</formula>
    </cfRule>
    <cfRule type="containsText" dxfId="145" priority="133" operator="containsText" text="3">
      <formula>NOT(ISERROR(SEARCH("3",E72)))</formula>
    </cfRule>
    <cfRule type="containsText" dxfId="144" priority="219" operator="containsText" text="4">
      <formula>NOT(ISERROR(SEARCH("4",E72)))</formula>
    </cfRule>
    <cfRule type="colorScale" priority="220">
      <colorScale>
        <cfvo type="min"/>
        <cfvo type="percentile" val="50"/>
        <cfvo type="max"/>
        <color rgb="FFF8696B"/>
        <color rgb="FFFFEB84"/>
        <color rgb="FF63BE7B"/>
      </colorScale>
    </cfRule>
    <cfRule type="containsText" dxfId="143" priority="134" operator="containsText" text="3">
      <formula>NOT(ISERROR(SEARCH("3",E72)))</formula>
    </cfRule>
  </conditionalFormatting>
  <conditionalFormatting sqref="F19:F24 F26 F28:F32 F34 F36:F41 F43 F45:F50 F52 F54:F59 F61 F63:F68 F70 F72:F76">
    <cfRule type="containsText" dxfId="142" priority="94" operator="containsText" text="str">
      <formula>NOT(ISERROR(SEARCH("str",F19)))</formula>
    </cfRule>
    <cfRule type="containsText" dxfId="141" priority="95" operator="containsText" text="imm">
      <formula>NOT(ISERROR(SEARCH("imm",F19)))</formula>
    </cfRule>
    <cfRule type="containsText" dxfId="140" priority="96" operator="containsText" text="deve">
      <formula>NOT(ISERROR(SEARCH("deve",F19)))</formula>
    </cfRule>
    <cfRule type="containsText" dxfId="139" priority="97" operator="containsText" text="capa">
      <formula>NOT(ISERROR(SEARCH("capa",F19)))</formula>
    </cfRule>
    <cfRule type="containsText" dxfId="138" priority="93" operator="containsText" text="exper">
      <formula>NOT(ISERROR(SEARCH("exper",F19)))</formula>
    </cfRule>
    <cfRule type="containsText" dxfId="137" priority="92" operator="containsText" text="expert">
      <formula>NOT(ISERROR(SEARCH("expert",F19)))</formula>
    </cfRule>
    <cfRule type="containsText" dxfId="136" priority="91" operator="containsText" text="imm">
      <formula>NOT(ISERROR(SEARCH("imm",F19)))</formula>
    </cfRule>
    <cfRule type="containsText" dxfId="135" priority="90" operator="containsText" text="cap">
      <formula>NOT(ISERROR(SEARCH("cap",F19)))</formula>
    </cfRule>
    <cfRule type="containsText" dxfId="134" priority="89" operator="containsText" text="stren">
      <formula>NOT(ISERROR(SEARCH("stren",F19)))</formula>
    </cfRule>
    <cfRule type="containsText" dxfId="133" priority="88" operator="containsText" text="development">
      <formula>NOT(ISERROR(SEARCH("development",F19)))</formula>
    </cfRule>
    <cfRule type="containsText" dxfId="132" priority="3" operator="containsText" text="Emerging - Behaviour is not yet evident or rarely demonstrated in practice">
      <formula>NOT(ISERROR(SEARCH("Emerging - Behaviour is not yet evident or rarely demonstrated in practice",F19)))</formula>
    </cfRule>
    <cfRule type="containsText" dxfId="131" priority="2" operator="containsText" text="Developing - Behaviour is occasionally demonstrated but is not yet consistent">
      <formula>NOT(ISERROR(SEARCH("Developing - Behaviour is occasionally demonstrated but is not yet consistent",F19)))</formula>
    </cfRule>
  </conditionalFormatting>
  <hyperlinks>
    <hyperlink ref="B1" location="'Summary dashboard'!A1" display="Click HERE to return to the Main Menu" xr:uid="{9FA08BDD-29F8-4499-B580-D38F6027CFC1}"/>
    <hyperlink ref="B1:H1" location="'Main Menu'!A1" display="Click HERE to return to the Main Menu" xr:uid="{068896F1-615F-46A5-9B5A-AEAD064A9943}"/>
    <hyperlink ref="B92" location="'Summary dashboard'!A1" display="Click HERE to return to the Main Menu" xr:uid="{180A0A92-C853-400E-9A00-CDF60DD5B3D7}"/>
    <hyperlink ref="B92:H92" location="'Main Menu'!A1" display="Click HERE to return to the Main Menu" xr:uid="{613FA24E-2F45-460E-9BD9-0B3DB3E013BE}"/>
  </hyperlinks>
  <pageMargins left="0.70866141732283472" right="0.70866141732283472" top="0.74803149606299213" bottom="0.74803149606299213" header="0.31496062992125978" footer="0.31496062992125978"/>
  <pageSetup paperSize="8" scale="3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pageSetUpPr fitToPage="1"/>
  </sheetPr>
  <dimension ref="A1:AY110"/>
  <sheetViews>
    <sheetView showGridLines="0" zoomScaleNormal="100" workbookViewId="0">
      <pane ySplit="3" topLeftCell="A4" activePane="bottomLeft" state="frozen"/>
      <selection pane="bottomLeft" activeCell="G21" sqref="G21"/>
    </sheetView>
  </sheetViews>
  <sheetFormatPr defaultColWidth="8.7109375" defaultRowHeight="12.75" x14ac:dyDescent="0.2"/>
  <cols>
    <col min="1" max="1" width="1.42578125" style="2" customWidth="1"/>
    <col min="2" max="2" width="13.85546875" style="101" customWidth="1"/>
    <col min="3" max="3" width="19" style="101" customWidth="1"/>
    <col min="4" max="4" width="80.42578125" style="101" customWidth="1"/>
    <col min="5" max="5" width="8.85546875" style="2" customWidth="1"/>
    <col min="6" max="6" width="23.5703125" style="2" customWidth="1"/>
    <col min="7" max="7" width="50.42578125" style="2" customWidth="1"/>
    <col min="8" max="8" width="61.85546875" style="101" customWidth="1"/>
    <col min="9" max="9" width="51" style="2" customWidth="1"/>
    <col min="10" max="10" width="8.7109375" style="2" customWidth="1"/>
    <col min="11" max="16384" width="8.7109375" style="2"/>
  </cols>
  <sheetData>
    <row r="1" spans="2:41" s="163" customFormat="1" ht="24" customHeight="1" thickBot="1" x14ac:dyDescent="0.25">
      <c r="B1" s="244" t="s">
        <v>19</v>
      </c>
      <c r="C1" s="245"/>
      <c r="D1" s="245"/>
      <c r="E1" s="245"/>
      <c r="F1" s="245"/>
      <c r="G1" s="245"/>
      <c r="H1" s="245"/>
      <c r="I1" s="246"/>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row>
    <row r="2" spans="2:41" ht="5.25" customHeight="1" thickBot="1" x14ac:dyDescent="0.25">
      <c r="B2" s="131"/>
      <c r="C2" s="317"/>
      <c r="D2" s="317"/>
      <c r="E2" s="317"/>
      <c r="F2" s="317"/>
      <c r="G2" s="317"/>
      <c r="H2" s="317"/>
      <c r="I2" s="317"/>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row>
    <row r="3" spans="2:41" ht="39.75" customHeight="1" thickBot="1" x14ac:dyDescent="0.25">
      <c r="B3" s="263" t="s">
        <v>481</v>
      </c>
      <c r="C3" s="264"/>
      <c r="D3" s="264"/>
      <c r="E3" s="264"/>
      <c r="F3" s="264"/>
      <c r="G3" s="264"/>
      <c r="H3" s="264"/>
      <c r="I3" s="30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row>
    <row r="4" spans="2:41" ht="6" customHeight="1" thickBot="1" x14ac:dyDescent="0.25">
      <c r="B4" s="50"/>
      <c r="C4" s="50"/>
      <c r="D4" s="50"/>
      <c r="E4" s="3"/>
      <c r="F4" s="3"/>
      <c r="G4" s="3"/>
      <c r="H4" s="50"/>
      <c r="I4" s="50"/>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row>
    <row r="5" spans="2:41" ht="39.75" customHeight="1" thickBot="1" x14ac:dyDescent="0.3">
      <c r="B5" s="51" t="s">
        <v>20</v>
      </c>
      <c r="C5" s="303" t="s">
        <v>21</v>
      </c>
      <c r="D5" s="256"/>
      <c r="E5" s="50"/>
      <c r="F5" s="50"/>
      <c r="G5" s="50"/>
      <c r="H5" s="50"/>
      <c r="I5" s="50"/>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row>
    <row r="6" spans="2:41" s="53" customFormat="1" ht="38.450000000000003" customHeight="1" thickBot="1" x14ac:dyDescent="0.25">
      <c r="B6" s="51" t="s">
        <v>22</v>
      </c>
      <c r="C6" s="303" t="s">
        <v>506</v>
      </c>
      <c r="D6" s="320"/>
      <c r="E6" s="50"/>
      <c r="F6" s="109"/>
      <c r="G6" s="50"/>
      <c r="H6" s="50"/>
      <c r="I6" s="50"/>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row>
    <row r="7" spans="2:41" s="53" customFormat="1" ht="18" customHeight="1" x14ac:dyDescent="0.2">
      <c r="B7" s="50"/>
      <c r="C7" s="54" t="s">
        <v>23</v>
      </c>
      <c r="D7" s="55" t="s">
        <v>495</v>
      </c>
      <c r="E7" s="50"/>
      <c r="F7" s="109"/>
      <c r="G7" s="50"/>
      <c r="H7" s="50"/>
      <c r="I7" s="50"/>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row>
    <row r="8" spans="2:41" s="53" customFormat="1" ht="18" customHeight="1" x14ac:dyDescent="0.2">
      <c r="B8" s="50"/>
      <c r="C8" s="56" t="s">
        <v>24</v>
      </c>
      <c r="D8" s="57" t="s">
        <v>496</v>
      </c>
      <c r="E8" s="50"/>
      <c r="F8" s="132"/>
      <c r="G8" s="50"/>
      <c r="H8" s="50"/>
      <c r="I8" s="50"/>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2:41" s="53" customFormat="1" ht="18" customHeight="1" x14ac:dyDescent="0.2">
      <c r="B9" s="50"/>
      <c r="C9" s="56" t="s">
        <v>10</v>
      </c>
      <c r="D9" s="57" t="s">
        <v>503</v>
      </c>
      <c r="E9" s="50"/>
      <c r="F9" s="109"/>
      <c r="G9" s="50"/>
      <c r="H9" s="50"/>
      <c r="I9" s="50"/>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row>
    <row r="10" spans="2:41" s="53" customFormat="1" ht="18" customHeight="1" x14ac:dyDescent="0.2">
      <c r="B10" s="50"/>
      <c r="C10" s="58" t="s">
        <v>11</v>
      </c>
      <c r="D10" s="59" t="s">
        <v>497</v>
      </c>
      <c r="E10" s="50"/>
      <c r="F10" s="109"/>
      <c r="G10" s="50"/>
      <c r="H10" s="50"/>
      <c r="I10" s="50"/>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row>
    <row r="11" spans="2:41" s="53" customFormat="1" ht="18" customHeight="1" thickBot="1" x14ac:dyDescent="0.25">
      <c r="B11" s="50"/>
      <c r="C11" s="60" t="s">
        <v>12</v>
      </c>
      <c r="D11" s="61" t="s">
        <v>498</v>
      </c>
      <c r="E11" s="50"/>
      <c r="F11" s="109"/>
      <c r="G11" s="50"/>
      <c r="H11" s="50"/>
      <c r="I11" s="50"/>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41" s="53" customFormat="1" ht="30.75" customHeight="1" thickBot="1" x14ac:dyDescent="0.3">
      <c r="B12" s="62" t="s">
        <v>25</v>
      </c>
      <c r="C12" s="303" t="s">
        <v>493</v>
      </c>
      <c r="D12" s="256"/>
      <c r="E12" s="50"/>
      <c r="F12" s="109"/>
      <c r="G12" s="50"/>
      <c r="H12" s="50"/>
      <c r="I12" s="50"/>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row>
    <row r="13" spans="2:41" s="53" customFormat="1" ht="30.75" customHeight="1" thickBot="1" x14ac:dyDescent="0.3">
      <c r="B13" s="62" t="s">
        <v>26</v>
      </c>
      <c r="C13" s="303" t="s">
        <v>27</v>
      </c>
      <c r="D13" s="256"/>
      <c r="E13" s="50"/>
      <c r="F13" s="109"/>
      <c r="G13" s="50"/>
      <c r="H13" s="50"/>
      <c r="I13" s="50"/>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row>
    <row r="14" spans="2:41" s="53" customFormat="1" ht="30.75" customHeight="1" thickBot="1" x14ac:dyDescent="0.3">
      <c r="B14" s="62" t="s">
        <v>28</v>
      </c>
      <c r="C14" s="303" t="s">
        <v>29</v>
      </c>
      <c r="D14" s="256"/>
      <c r="E14" s="50"/>
      <c r="F14" s="109"/>
      <c r="G14" s="50"/>
      <c r="H14" s="50"/>
      <c r="I14" s="50"/>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row>
    <row r="15" spans="2:41" s="53" customFormat="1" ht="30.75" customHeight="1" thickBot="1" x14ac:dyDescent="0.3">
      <c r="B15" s="63"/>
      <c r="C15" s="254" t="s">
        <v>30</v>
      </c>
      <c r="D15" s="256"/>
      <c r="E15" s="50"/>
      <c r="F15" s="109"/>
      <c r="G15" s="50"/>
      <c r="H15" s="50"/>
      <c r="I15" s="50"/>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row>
    <row r="16" spans="2:41" s="53" customFormat="1" ht="6" customHeight="1" thickBot="1" x14ac:dyDescent="0.25">
      <c r="B16" s="50"/>
      <c r="C16" s="50"/>
      <c r="D16" s="50"/>
      <c r="E16" s="50"/>
      <c r="F16" s="50"/>
      <c r="G16" s="50"/>
      <c r="H16" s="50"/>
      <c r="I16" s="50"/>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row>
    <row r="17" spans="1:51" s="53" customFormat="1" ht="40.5" customHeight="1" thickBot="1" x14ac:dyDescent="0.25">
      <c r="B17" s="133" t="s">
        <v>291</v>
      </c>
      <c r="C17" s="318" t="s">
        <v>479</v>
      </c>
      <c r="D17" s="319"/>
      <c r="E17" s="50"/>
      <c r="F17" s="50"/>
      <c r="G17" s="50"/>
      <c r="H17" s="50"/>
      <c r="I17" s="50"/>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row>
    <row r="18" spans="1:51" s="53" customFormat="1" ht="29.1" customHeight="1" x14ac:dyDescent="0.2">
      <c r="B18" s="308" t="s">
        <v>549</v>
      </c>
      <c r="C18" s="308"/>
      <c r="D18" s="308"/>
      <c r="E18" s="50"/>
      <c r="F18" s="50"/>
      <c r="G18" s="50"/>
      <c r="H18" s="50"/>
      <c r="I18" s="50"/>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row>
    <row r="19" spans="1:51" s="53" customFormat="1" ht="8.1" customHeight="1" thickBot="1" x14ac:dyDescent="0.3">
      <c r="B19" s="50"/>
      <c r="C19" s="50"/>
      <c r="D19" s="50"/>
      <c r="E19"/>
      <c r="F19" s="50"/>
      <c r="G19" s="50"/>
      <c r="H19" s="50"/>
      <c r="I19" s="50"/>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row>
    <row r="20" spans="1:51" s="53" customFormat="1" ht="42.75" customHeight="1" x14ac:dyDescent="0.2">
      <c r="B20" s="134" t="s">
        <v>17</v>
      </c>
      <c r="C20" s="116" t="s">
        <v>31</v>
      </c>
      <c r="D20" s="116" t="s">
        <v>32</v>
      </c>
      <c r="E20" s="116" t="s">
        <v>33</v>
      </c>
      <c r="F20" s="116"/>
      <c r="G20" s="135" t="s">
        <v>548</v>
      </c>
      <c r="H20" s="136" t="s">
        <v>502</v>
      </c>
      <c r="I20" s="137" t="s">
        <v>550</v>
      </c>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row>
    <row r="21" spans="1:51" s="70" customFormat="1" ht="57.75" customHeight="1" x14ac:dyDescent="0.2">
      <c r="B21" s="280" t="s">
        <v>292</v>
      </c>
      <c r="C21" s="270" t="s">
        <v>293</v>
      </c>
      <c r="D21" s="75" t="s">
        <v>294</v>
      </c>
      <c r="E21" s="13"/>
      <c r="F21" s="72" t="e" cm="1">
        <f t="array" ref="F21">_xlfn.IFS(VALUE(LEFT(E21,1))&lt;=1, "Emerging - Behaviour is not yet evident or rarely demonstrated in practice", VALUE(LEFT(E21,1))=2, "Developing - Behaviour is occasionally demonstrated but is not yet consistent", VALUE(LEFT(E21,1))=3, "Capable - Behaviour is demonstrated in practice, with some areas for further development", VALUE(LEFT(E21,1))=4, "Strong - Behaviour is demonstrated consistently and effectively", VALUE(LEFT(E21,1))=5, "Highly Effective - Behaviour is deeply embedded, consistently demonstrated, and role-modelled ")</f>
        <v>#VALUE!</v>
      </c>
      <c r="G21" s="14"/>
      <c r="H21" s="73" t="s">
        <v>295</v>
      </c>
      <c r="I21" s="105"/>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10"/>
      <c r="AQ21" s="110"/>
      <c r="AR21" s="110"/>
      <c r="AS21" s="110"/>
      <c r="AT21" s="110"/>
      <c r="AU21" s="110"/>
      <c r="AV21" s="110"/>
      <c r="AW21" s="110"/>
      <c r="AX21" s="110"/>
    </row>
    <row r="22" spans="1:51" s="70" customFormat="1" ht="80.25" customHeight="1" x14ac:dyDescent="0.2">
      <c r="B22" s="281"/>
      <c r="C22" s="271"/>
      <c r="D22" s="75" t="s">
        <v>296</v>
      </c>
      <c r="E22" s="13"/>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14"/>
      <c r="H22" s="73" t="s">
        <v>297</v>
      </c>
      <c r="I22" s="105"/>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10"/>
      <c r="AQ22" s="110"/>
      <c r="AR22" s="110"/>
      <c r="AS22" s="110"/>
      <c r="AT22" s="110"/>
      <c r="AU22" s="110"/>
      <c r="AV22" s="110"/>
      <c r="AW22" s="110"/>
      <c r="AX22" s="110"/>
    </row>
    <row r="23" spans="1:51" s="70" customFormat="1" ht="66.75" customHeight="1" x14ac:dyDescent="0.2">
      <c r="B23" s="281"/>
      <c r="C23" s="271"/>
      <c r="D23" s="75" t="s">
        <v>298</v>
      </c>
      <c r="E23" s="13"/>
      <c r="F23" s="72" t="e" cm="1">
        <f t="array" ref="F23">_xlfn.IFS(VALUE(LEFT(E23,1))&lt;=1, "Emerging - Behaviour is not yet evident or rarely demonstrated in practice", VALUE(LEFT(E23,1))=2, "Developing - Behaviour is occasionally demonstrated but is not yet consistent", VALUE(LEFT(E23,1))=3, "Capable - Behaviour is demonstrated in practice, with some areas for further development", VALUE(LEFT(E23,1))=4, "Strong - Behaviour is demonstrated consistently and effectively", VALUE(LEFT(E23,1))=5, "Highly Effective - Behaviour is deeply embedded, consistently demonstrated, and role-modelled ")</f>
        <v>#VALUE!</v>
      </c>
      <c r="G23" s="14"/>
      <c r="H23" s="73" t="s">
        <v>299</v>
      </c>
      <c r="I23" s="105"/>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10"/>
      <c r="AQ23" s="110"/>
      <c r="AR23" s="110"/>
      <c r="AS23" s="110"/>
      <c r="AT23" s="110"/>
      <c r="AU23" s="110"/>
      <c r="AV23" s="110"/>
      <c r="AW23" s="110"/>
      <c r="AX23" s="110"/>
    </row>
    <row r="24" spans="1:51" s="70" customFormat="1" ht="67.5" customHeight="1" x14ac:dyDescent="0.2">
      <c r="B24" s="281"/>
      <c r="C24" s="271"/>
      <c r="D24" s="75" t="s">
        <v>300</v>
      </c>
      <c r="E24" s="13"/>
      <c r="F24" s="72" t="e" cm="1">
        <f t="array" ref="F24">_xlfn.IFS(VALUE(LEFT(E24,1))&lt;=1, "Emerging - Behaviour is not yet evident or rarely demonstrated in practice", VALUE(LEFT(E24,1))=2, "Developing - Behaviour is occasionally demonstrated but is not yet consistent", VALUE(LEFT(E24,1))=3, "Capable - Behaviour is demonstrated in practice, with some areas for further development", VALUE(LEFT(E24,1))=4, "Strong - Behaviour is demonstrated consistently and effectively", VALUE(LEFT(E24,1))=5, "Highly Effective - Behaviour is deeply embedded, consistently demonstrated, and role-modelled ")</f>
        <v>#VALUE!</v>
      </c>
      <c r="G24" s="14"/>
      <c r="H24" s="73" t="s">
        <v>301</v>
      </c>
      <c r="I24" s="105"/>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10"/>
      <c r="AQ24" s="110"/>
      <c r="AR24" s="110"/>
      <c r="AS24" s="110"/>
      <c r="AT24" s="110"/>
      <c r="AU24" s="110"/>
      <c r="AV24" s="110"/>
      <c r="AW24" s="110"/>
      <c r="AX24" s="110"/>
    </row>
    <row r="25" spans="1:51" s="70" customFormat="1" ht="57.75" customHeight="1" thickBot="1" x14ac:dyDescent="0.25">
      <c r="B25" s="301"/>
      <c r="C25" s="302"/>
      <c r="D25" s="111" t="s">
        <v>302</v>
      </c>
      <c r="E25" s="29"/>
      <c r="F25" s="112" t="e" cm="1">
        <f t="array" ref="F25">_xlfn.IFS(VALUE(LEFT(E25,1))&lt;=1, "Emerging - Behaviour is not yet evident or rarely demonstrated in practice", VALUE(LEFT(E25,1))=2, "Developing - Behaviour is occasionally demonstrated but is not yet consistent", VALUE(LEFT(E25,1))=3, "Capable - Behaviour is demonstrated in practice, with some areas for further development", VALUE(LEFT(E25,1))=4, "Strong - Behaviour is demonstrated consistently and effectively", VALUE(LEFT(E25,1))=5, "Highly Effective - Behaviour is deeply embedded, consistently demonstrated, and role-modelled ")</f>
        <v>#VALUE!</v>
      </c>
      <c r="G25" s="36"/>
      <c r="H25" s="113" t="s">
        <v>303</v>
      </c>
      <c r="I25" s="124"/>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10"/>
      <c r="AQ25" s="110"/>
      <c r="AR25" s="110"/>
      <c r="AS25" s="110"/>
      <c r="AT25" s="110"/>
      <c r="AU25" s="110"/>
      <c r="AV25" s="110"/>
      <c r="AW25" s="110"/>
      <c r="AX25" s="110"/>
    </row>
    <row r="26" spans="1:51" s="70" customFormat="1" ht="25.5" customHeight="1" thickBot="1" x14ac:dyDescent="0.3">
      <c r="B26" s="268" t="s">
        <v>304</v>
      </c>
      <c r="C26" s="255"/>
      <c r="D26" s="269"/>
      <c r="E26" s="78" t="e">
        <f t="array" ref="E26">AVERAGE(VALUE(LEFT(TRIM(E21:E25),1)))</f>
        <v>#VALUE!</v>
      </c>
      <c r="F26" s="78"/>
      <c r="G26" s="92"/>
      <c r="H26" s="326"/>
      <c r="I26" s="327"/>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10"/>
      <c r="AQ26" s="110"/>
      <c r="AR26" s="110"/>
      <c r="AS26" s="110"/>
      <c r="AT26" s="110"/>
      <c r="AU26" s="110"/>
      <c r="AV26" s="110"/>
      <c r="AW26" s="110"/>
      <c r="AX26" s="110"/>
    </row>
    <row r="27" spans="1:51" s="70" customFormat="1" ht="11.25" customHeight="1" thickBot="1" x14ac:dyDescent="0.25">
      <c r="B27" s="80"/>
      <c r="C27" s="80"/>
      <c r="D27" s="80"/>
      <c r="E27" s="80"/>
      <c r="F27" s="138"/>
      <c r="G27" s="80"/>
      <c r="H27" s="80"/>
      <c r="I27" s="50"/>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10"/>
      <c r="AQ27" s="110"/>
      <c r="AR27" s="110"/>
      <c r="AS27" s="110"/>
      <c r="AT27" s="110"/>
      <c r="AU27" s="110"/>
      <c r="AV27" s="110"/>
      <c r="AW27" s="110"/>
      <c r="AX27" s="110"/>
    </row>
    <row r="28" spans="1:51" s="53" customFormat="1" ht="39.950000000000003" customHeight="1" x14ac:dyDescent="0.2">
      <c r="A28" s="70"/>
      <c r="B28" s="134" t="s">
        <v>17</v>
      </c>
      <c r="C28" s="116" t="s">
        <v>45</v>
      </c>
      <c r="D28" s="116" t="s">
        <v>32</v>
      </c>
      <c r="E28" s="116" t="s">
        <v>33</v>
      </c>
      <c r="F28" s="116"/>
      <c r="G28" s="135" t="s">
        <v>548</v>
      </c>
      <c r="H28" s="136" t="s">
        <v>502</v>
      </c>
      <c r="I28" s="137" t="s">
        <v>550</v>
      </c>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row>
    <row r="29" spans="1:51" s="83" customFormat="1" ht="57.75" customHeight="1" x14ac:dyDescent="0.2">
      <c r="A29" s="70"/>
      <c r="B29" s="280" t="s">
        <v>305</v>
      </c>
      <c r="C29" s="321" t="s">
        <v>306</v>
      </c>
      <c r="D29" s="75" t="s">
        <v>307</v>
      </c>
      <c r="E29" s="13"/>
      <c r="F29" s="72" t="e" cm="1">
        <f t="array" ref="F29">_xlfn.IFS(VALUE(LEFT(E29,1))&lt;=1, "Emerging - Behaviour is not yet evident or rarely demonstrated in practice", VALUE(LEFT(E29,1))=2, "Developing - Behaviour is occasionally demonstrated but is not yet consistent", VALUE(LEFT(E29,1))=3, "Capable - Behaviour is demonstrated in practice, with some areas for further development", VALUE(LEFT(E29,1))=4, "Strong - Behaviour is demonstrated consistently and effectively", VALUE(LEFT(E29,1))=5, "Highly Effective - Behaviour is deeply embedded, consistently demonstrated, and role-modelled ")</f>
        <v>#VALUE!</v>
      </c>
      <c r="G29" s="14"/>
      <c r="H29" s="82" t="s">
        <v>308</v>
      </c>
      <c r="I29" s="10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2"/>
      <c r="AQ29" s="2"/>
      <c r="AR29" s="2"/>
      <c r="AS29" s="2"/>
      <c r="AT29" s="2"/>
      <c r="AU29" s="2"/>
      <c r="AV29" s="2"/>
      <c r="AW29" s="2"/>
      <c r="AX29" s="2"/>
      <c r="AY29" s="2"/>
    </row>
    <row r="30" spans="1:51" ht="72" customHeight="1" x14ac:dyDescent="0.2">
      <c r="A30" s="70"/>
      <c r="B30" s="281"/>
      <c r="C30" s="322"/>
      <c r="D30" s="75" t="s">
        <v>309</v>
      </c>
      <c r="E30" s="13"/>
      <c r="F30" s="72"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14"/>
      <c r="H30" s="82" t="s">
        <v>310</v>
      </c>
      <c r="I30" s="105"/>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1:51" ht="57.75" customHeight="1" x14ac:dyDescent="0.2">
      <c r="B31" s="281"/>
      <c r="C31" s="322"/>
      <c r="D31" s="75" t="s">
        <v>311</v>
      </c>
      <c r="E31" s="13"/>
      <c r="F31" s="72" t="e" cm="1">
        <f t="array" ref="F31">_xlfn.IFS(VALUE(LEFT(E31,1))&lt;=1, "Emerging - Behaviour is not yet evident or rarely demonstrated in practice", VALUE(LEFT(E31,1))=2, "Developing - Behaviour is occasionally demonstrated but is not yet consistent", VALUE(LEFT(E31,1))=3, "Capable - Behaviour is demonstrated in practice, with some areas for further development", VALUE(LEFT(E31,1))=4, "Strong - Behaviour is demonstrated consistently and effectively", VALUE(LEFT(E31,1))=5, "Highly Effective - Behaviour is deeply embedded, consistently demonstrated, and role-modelled ")</f>
        <v>#VALUE!</v>
      </c>
      <c r="G31" s="14"/>
      <c r="H31" s="82" t="s">
        <v>312</v>
      </c>
      <c r="I31" s="105"/>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1:51" ht="57.75" customHeight="1" x14ac:dyDescent="0.2">
      <c r="B32" s="281"/>
      <c r="C32" s="322"/>
      <c r="D32" s="75" t="s">
        <v>313</v>
      </c>
      <c r="E32" s="13"/>
      <c r="F32" s="72" t="e" cm="1">
        <f t="array" ref="F32">_xlfn.IFS(VALUE(LEFT(E32,1))&lt;=1, "Emerging - Behaviour is not yet evident or rarely demonstrated in practice", VALUE(LEFT(E32,1))=2, "Developing - Behaviour is occasionally demonstrated but is not yet consistent", VALUE(LEFT(E32,1))=3, "Capable - Behaviour is demonstrated in practice, with some areas for further development", VALUE(LEFT(E32,1))=4, "Strong - Behaviour is demonstrated consistently and effectively", VALUE(LEFT(E32,1))=5, "Highly Effective - Behaviour is deeply embedded, consistently demonstrated, and role-modelled ")</f>
        <v>#VALUE!</v>
      </c>
      <c r="G32" s="14"/>
      <c r="H32" s="82" t="s">
        <v>314</v>
      </c>
      <c r="I32" s="105"/>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row>
    <row r="33" spans="1:50" ht="57.75" customHeight="1" x14ac:dyDescent="0.2">
      <c r="B33" s="281"/>
      <c r="C33" s="322"/>
      <c r="D33" s="75" t="s">
        <v>315</v>
      </c>
      <c r="E33" s="13"/>
      <c r="F33" s="72" t="e" cm="1">
        <f t="array" ref="F33">_xlfn.IFS(VALUE(LEFT(E33,1))&lt;=1, "Emerging - Behaviour is not yet evident or rarely demonstrated in practice", VALUE(LEFT(E33,1))=2, "Developing - Behaviour is occasionally demonstrated but is not yet consistent", VALUE(LEFT(E33,1))=3, "Capable - Behaviour is demonstrated in practice, with some areas for further development", VALUE(LEFT(E33,1))=4, "Strong - Behaviour is demonstrated consistently and effectively", VALUE(LEFT(E33,1))=5, "Highly Effective - Behaviour is deeply embedded, consistently demonstrated, and role-modelled ")</f>
        <v>#VALUE!</v>
      </c>
      <c r="G33" s="14"/>
      <c r="H33" s="82" t="s">
        <v>316</v>
      </c>
      <c r="I33" s="105"/>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row>
    <row r="34" spans="1:50" ht="72" customHeight="1" thickBot="1" x14ac:dyDescent="0.25">
      <c r="B34" s="301"/>
      <c r="C34" s="323"/>
      <c r="D34" s="139" t="s">
        <v>317</v>
      </c>
      <c r="E34" s="29"/>
      <c r="F34" s="112" t="e" cm="1">
        <f t="array" ref="F34">_xlfn.IFS(VALUE(LEFT(E34,1))&lt;=1, "Emerging - Behaviour is not yet evident or rarely demonstrated in practice", VALUE(LEFT(E34,1))=2, "Developing - Behaviour is occasionally demonstrated but is not yet consistent", VALUE(LEFT(E34,1))=3, "Capable - Behaviour is demonstrated in practice, with some areas for further development", VALUE(LEFT(E34,1))=4, "Strong - Behaviour is demonstrated consistently and effectively", VALUE(LEFT(E34,1))=5, "Highly Effective - Behaviour is deeply embedded, consistently demonstrated, and role-modelled ")</f>
        <v>#VALUE!</v>
      </c>
      <c r="G34" s="39"/>
      <c r="H34" s="121" t="s">
        <v>318</v>
      </c>
      <c r="I34" s="124"/>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row>
    <row r="35" spans="1:50" s="70" customFormat="1" ht="24.95" customHeight="1" thickBot="1" x14ac:dyDescent="0.3">
      <c r="A35" s="2"/>
      <c r="B35" s="268" t="s">
        <v>319</v>
      </c>
      <c r="C35" s="255"/>
      <c r="D35" s="269"/>
      <c r="E35" s="78" t="e">
        <f t="array" ref="E35">AVERAGE(VALUE(LEFT(TRIM(E29:E34),1)))</f>
        <v>#VALUE!</v>
      </c>
      <c r="F35" s="78"/>
      <c r="G35" s="140"/>
      <c r="H35" s="141"/>
      <c r="I35" s="142"/>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10"/>
      <c r="AQ35" s="110"/>
      <c r="AR35" s="110"/>
      <c r="AS35" s="110"/>
      <c r="AT35" s="110"/>
      <c r="AU35" s="110"/>
      <c r="AV35" s="110"/>
      <c r="AW35" s="110"/>
      <c r="AX35" s="110"/>
    </row>
    <row r="36" spans="1:50" s="70" customFormat="1" ht="11.25" customHeight="1" thickBot="1" x14ac:dyDescent="0.25">
      <c r="B36" s="80"/>
      <c r="C36" s="80"/>
      <c r="D36" s="80"/>
      <c r="E36" s="80"/>
      <c r="F36" s="143"/>
      <c r="G36" s="80"/>
      <c r="H36" s="80"/>
      <c r="I36" s="144"/>
      <c r="J36" s="145"/>
      <c r="K36" s="145"/>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10"/>
      <c r="AQ36" s="110"/>
      <c r="AR36" s="110"/>
      <c r="AS36" s="110"/>
      <c r="AT36" s="110"/>
      <c r="AU36" s="110"/>
      <c r="AV36" s="110"/>
      <c r="AW36" s="110"/>
      <c r="AX36" s="110"/>
    </row>
    <row r="37" spans="1:50" s="53" customFormat="1" ht="40.5" customHeight="1" x14ac:dyDescent="0.2">
      <c r="B37" s="134" t="s">
        <v>17</v>
      </c>
      <c r="C37" s="116" t="s">
        <v>45</v>
      </c>
      <c r="D37" s="116" t="s">
        <v>32</v>
      </c>
      <c r="E37" s="116" t="s">
        <v>33</v>
      </c>
      <c r="F37" s="116"/>
      <c r="G37" s="135" t="s">
        <v>548</v>
      </c>
      <c r="H37" s="136" t="s">
        <v>502</v>
      </c>
      <c r="I37" s="137" t="s">
        <v>550</v>
      </c>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row>
    <row r="38" spans="1:50" ht="127.5" customHeight="1" x14ac:dyDescent="0.2">
      <c r="B38" s="280" t="s">
        <v>320</v>
      </c>
      <c r="C38" s="321" t="s">
        <v>321</v>
      </c>
      <c r="D38" s="75" t="s">
        <v>322</v>
      </c>
      <c r="E38" s="13"/>
      <c r="F38" s="72" t="e" cm="1">
        <f t="array" ref="F38">_xlfn.IFS(VALUE(LEFT(E38,1))&lt;=1, "Emerging - Behaviour is not yet evident or rarely demonstrated in practice", VALUE(LEFT(E38,1))=2, "Developing - Behaviour is occasionally demonstrated but is not yet consistent", VALUE(LEFT(E38,1))=3, "Capable - Behaviour is demonstrated in practice, with some areas for further development", VALUE(LEFT(E38,1))=4, "Strong - Behaviour is demonstrated consistently and effectively", VALUE(LEFT(E38,1))=5, "Highly Effective - Behaviour is deeply embedded, consistently demonstrated, and role-modelled ")</f>
        <v>#VALUE!</v>
      </c>
      <c r="G38" s="15"/>
      <c r="H38" s="82" t="s">
        <v>323</v>
      </c>
      <c r="I38" s="105"/>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row>
    <row r="39" spans="1:50" ht="62.25" customHeight="1" x14ac:dyDescent="0.2">
      <c r="B39" s="281"/>
      <c r="C39" s="322"/>
      <c r="D39" s="75" t="s">
        <v>324</v>
      </c>
      <c r="E39" s="13"/>
      <c r="F39" s="72" t="e" cm="1">
        <f t="array" ref="F39">_xlfn.IFS(VALUE(LEFT(E39,1))&lt;=1, "Emerging - Behaviour is not yet evident or rarely demonstrated in practice", VALUE(LEFT(E39,1))=2, "Developing - Behaviour is occasionally demonstrated but is not yet consistent", VALUE(LEFT(E39,1))=3, "Capable - Behaviour is demonstrated in practice, with some areas for further development", VALUE(LEFT(E39,1))=4, "Strong - Behaviour is demonstrated consistently and effectively", VALUE(LEFT(E39,1))=5, "Highly Effective - Behaviour is deeply embedded, consistently demonstrated, and role-modelled ")</f>
        <v>#VALUE!</v>
      </c>
      <c r="G39" s="15"/>
      <c r="H39" s="82" t="s">
        <v>325</v>
      </c>
      <c r="I39" s="105"/>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row>
    <row r="40" spans="1:50" ht="62.25" customHeight="1" x14ac:dyDescent="0.2">
      <c r="B40" s="281"/>
      <c r="C40" s="322"/>
      <c r="D40" s="75" t="s">
        <v>326</v>
      </c>
      <c r="E40" s="13"/>
      <c r="F40" s="72" t="e" cm="1">
        <f t="array" ref="F40">_xlfn.IFS(VALUE(LEFT(E40,1))&lt;=1, "Emerging - Behaviour is not yet evident or rarely demonstrated in practice", VALUE(LEFT(E40,1))=2, "Developing - Behaviour is occasionally demonstrated but is not yet consistent", VALUE(LEFT(E40,1))=3, "Capable - Behaviour is demonstrated in practice, with some areas for further development", VALUE(LEFT(E40,1))=4, "Strong - Behaviour is demonstrated consistently and effectively", VALUE(LEFT(E40,1))=5, "Highly Effective - Behaviour is deeply embedded, consistently demonstrated, and role-modelled ")</f>
        <v>#VALUE!</v>
      </c>
      <c r="G40" s="15"/>
      <c r="H40" s="82" t="s">
        <v>327</v>
      </c>
      <c r="I40" s="105"/>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row>
    <row r="41" spans="1:50" ht="62.25" customHeight="1" x14ac:dyDescent="0.2">
      <c r="B41" s="281"/>
      <c r="C41" s="322"/>
      <c r="D41" s="75" t="s">
        <v>328</v>
      </c>
      <c r="E41" s="13"/>
      <c r="F41" s="72" t="e" cm="1">
        <f t="array" ref="F41">_xlfn.IFS(VALUE(LEFT(E41,1))&lt;=1, "Emerging - Behaviour is not yet evident or rarely demonstrated in practice", VALUE(LEFT(E41,1))=2, "Developing - Behaviour is occasionally demonstrated but is not yet consistent", VALUE(LEFT(E41,1))=3, "Capable - Behaviour is demonstrated in practice, with some areas for further development", VALUE(LEFT(E41,1))=4, "Strong - Behaviour is demonstrated consistently and effectively", VALUE(LEFT(E41,1))=5, "Highly Effective - Behaviour is deeply embedded, consistently demonstrated, and role-modelled ")</f>
        <v>#VALUE!</v>
      </c>
      <c r="G41" s="15"/>
      <c r="H41" s="82" t="s">
        <v>329</v>
      </c>
      <c r="I41" s="105"/>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row>
    <row r="42" spans="1:50" ht="77.25" customHeight="1" x14ac:dyDescent="0.2">
      <c r="B42" s="281"/>
      <c r="C42" s="322"/>
      <c r="D42" s="75" t="s">
        <v>330</v>
      </c>
      <c r="E42" s="13"/>
      <c r="F42" s="72" t="e" cm="1">
        <f t="array" ref="F42">_xlfn.IFS(VALUE(LEFT(E42,1))&lt;=1, "Emerging - Behaviour is not yet evident or rarely demonstrated in practice", VALUE(LEFT(E42,1))=2, "Developing - Behaviour is occasionally demonstrated but is not yet consistent", VALUE(LEFT(E42,1))=3, "Capable - Behaviour is demonstrated in practice, with some areas for further development", VALUE(LEFT(E42,1))=4, "Strong - Behaviour is demonstrated consistently and effectively", VALUE(LEFT(E42,1))=5, "Highly Effective - Behaviour is deeply embedded, consistently demonstrated, and role-modelled ")</f>
        <v>#VALUE!</v>
      </c>
      <c r="G42" s="15"/>
      <c r="H42" s="82" t="s">
        <v>492</v>
      </c>
      <c r="I42" s="105"/>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row>
    <row r="43" spans="1:50" ht="62.25" customHeight="1" thickBot="1" x14ac:dyDescent="0.25">
      <c r="B43" s="301"/>
      <c r="C43" s="323"/>
      <c r="D43" s="111" t="s">
        <v>331</v>
      </c>
      <c r="E43" s="29"/>
      <c r="F43" s="112" t="e" cm="1">
        <f t="array" ref="F43">_xlfn.IFS(VALUE(LEFT(E43,1))&lt;=1, "Emerging - Behaviour is not yet evident or rarely demonstrated in practice", VALUE(LEFT(E43,1))=2, "Developing - Behaviour is occasionally demonstrated but is not yet consistent", VALUE(LEFT(E43,1))=3, "Capable - Behaviour is demonstrated in practice, with some areas for further development", VALUE(LEFT(E43,1))=4, "Strong - Behaviour is demonstrated consistently and effectively", VALUE(LEFT(E43,1))=5, "Highly Effective - Behaviour is deeply embedded, consistently demonstrated, and role-modelled ")</f>
        <v>#VALUE!</v>
      </c>
      <c r="G43" s="30"/>
      <c r="H43" s="146" t="s">
        <v>332</v>
      </c>
      <c r="I43" s="124"/>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row>
    <row r="44" spans="1:50" ht="24.95" customHeight="1" thickBot="1" x14ac:dyDescent="0.3">
      <c r="B44" s="268" t="s">
        <v>333</v>
      </c>
      <c r="C44" s="255"/>
      <c r="D44" s="269"/>
      <c r="E44" s="78" t="e">
        <f t="array" ref="E44">AVERAGE(VALUE(LEFT(TRIM(E38:E43),1)))</f>
        <v>#VALUE!</v>
      </c>
      <c r="F44" s="92"/>
      <c r="G44" s="147"/>
      <c r="H44" s="324"/>
      <c r="I44" s="325"/>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row>
    <row r="45" spans="1:50" ht="10.5" customHeight="1" thickBot="1" x14ac:dyDescent="0.25">
      <c r="B45" s="90"/>
      <c r="C45" s="90"/>
      <c r="D45" s="50"/>
      <c r="E45" s="3"/>
      <c r="F45" s="91"/>
      <c r="G45" s="91"/>
      <c r="H45" s="90"/>
      <c r="I45" s="50"/>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row>
    <row r="46" spans="1:50" ht="23.25" customHeight="1" thickBot="1" x14ac:dyDescent="0.3">
      <c r="B46" s="273" t="s">
        <v>334</v>
      </c>
      <c r="C46" s="255"/>
      <c r="D46" s="269"/>
      <c r="E46" s="93" t="e">
        <f>AVERAGE(E44,E35,E26)</f>
        <v>#VALUE!</v>
      </c>
      <c r="F46" s="3"/>
      <c r="G46" s="3"/>
      <c r="H46" s="3"/>
      <c r="I46" s="50"/>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row>
    <row r="47" spans="1:50" ht="16.5" customHeight="1" x14ac:dyDescent="0.25">
      <c r="B47" s="298" t="str">
        <f>'Leading Schools - Core'!B80</f>
        <v>Emerging - Behaviour is not yet evident or rarely demonstrated in practice</v>
      </c>
      <c r="C47" s="299"/>
      <c r="D47" s="300"/>
      <c r="E47" s="94" t="s">
        <v>8</v>
      </c>
      <c r="F47" s="3"/>
      <c r="G47" s="3"/>
      <c r="H47" s="50"/>
      <c r="I47" s="50"/>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row>
    <row r="48" spans="1:50" ht="16.5" customHeight="1" x14ac:dyDescent="0.25">
      <c r="B48" s="297" t="str">
        <f>'Leading Schools - Core'!B81</f>
        <v>Developing - Behaviour is occasionally demonstrated but is not yet consistent</v>
      </c>
      <c r="C48" s="242"/>
      <c r="D48" s="243"/>
      <c r="E48" s="98" t="s">
        <v>9</v>
      </c>
      <c r="F48" s="3"/>
      <c r="G48" s="3"/>
      <c r="H48" s="50"/>
      <c r="I48" s="50"/>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row>
    <row r="49" spans="1:41" ht="16.5" customHeight="1" x14ac:dyDescent="0.25">
      <c r="B49" s="297" t="str">
        <f>'Leading Schools - Core'!B82</f>
        <v>Capable - Behaviour is regularly demonstrated in practice, with some areas for further development</v>
      </c>
      <c r="C49" s="242"/>
      <c r="D49" s="243"/>
      <c r="E49" s="98" t="s">
        <v>10</v>
      </c>
      <c r="F49" s="3"/>
      <c r="G49" s="3"/>
      <c r="H49" s="3"/>
      <c r="I49" s="50"/>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row>
    <row r="50" spans="1:41" ht="16.5" customHeight="1" x14ac:dyDescent="0.2">
      <c r="B50" s="95"/>
      <c r="C50" s="96"/>
      <c r="D50" s="97" t="str">
        <f>'Leading Schools - Core'!D83</f>
        <v>Strong - Behaviour is demonstrated consistently and effectively</v>
      </c>
      <c r="E50" s="98" t="s">
        <v>11</v>
      </c>
      <c r="F50" s="3"/>
      <c r="G50" s="3"/>
      <c r="H50" s="3"/>
      <c r="I50" s="50"/>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row>
    <row r="51" spans="1:41" ht="16.5" customHeight="1" thickBot="1" x14ac:dyDescent="0.3">
      <c r="B51" s="306" t="str">
        <f>'Leading Schools - Core'!B84</f>
        <v xml:space="preserve">Highly Effective - Behaviour is deeply embedded, consistently demonstrated, and role-modelled </v>
      </c>
      <c r="C51" s="284"/>
      <c r="D51" s="307"/>
      <c r="E51" s="99" t="s">
        <v>12</v>
      </c>
      <c r="F51" s="3"/>
      <c r="G51" s="3"/>
      <c r="H51" s="3"/>
      <c r="I51" s="50"/>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1:41" ht="11.25" customHeight="1" thickBot="1" x14ac:dyDescent="0.25">
      <c r="B52" s="100"/>
      <c r="C52" s="90"/>
      <c r="D52" s="50"/>
      <c r="E52" s="3"/>
      <c r="F52" s="3"/>
      <c r="G52" s="3"/>
      <c r="H52" s="3"/>
      <c r="I52" s="50"/>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row>
    <row r="53" spans="1:41" ht="19.5" customHeight="1" thickBot="1" x14ac:dyDescent="0.3">
      <c r="B53" s="282" t="s">
        <v>122</v>
      </c>
      <c r="C53" s="255"/>
      <c r="D53" s="255"/>
      <c r="E53" s="256"/>
      <c r="F53" s="3"/>
      <c r="G53" s="3"/>
      <c r="H53" s="3"/>
      <c r="I53" s="50"/>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1:41" ht="19.5" customHeight="1" x14ac:dyDescent="0.25">
      <c r="B54" s="292" t="s">
        <v>123</v>
      </c>
      <c r="C54" s="293"/>
      <c r="D54" s="293"/>
      <c r="E54" s="294"/>
      <c r="F54" s="3"/>
      <c r="G54" s="3"/>
      <c r="H54" s="50"/>
      <c r="I54" s="50"/>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row>
    <row r="55" spans="1:41" ht="19.5" customHeight="1" x14ac:dyDescent="0.25">
      <c r="B55" s="278" t="s">
        <v>124</v>
      </c>
      <c r="C55" s="242"/>
      <c r="D55" s="242"/>
      <c r="E55" s="279"/>
      <c r="F55" s="3"/>
      <c r="G55" s="3"/>
      <c r="H55" s="50"/>
      <c r="I55" s="50"/>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row>
    <row r="56" spans="1:41" ht="19.5" customHeight="1" x14ac:dyDescent="0.25">
      <c r="B56" s="278" t="s">
        <v>125</v>
      </c>
      <c r="C56" s="242"/>
      <c r="D56" s="242"/>
      <c r="E56" s="279"/>
      <c r="F56" s="3"/>
      <c r="G56" s="3"/>
      <c r="H56" s="50"/>
      <c r="I56" s="50"/>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row>
    <row r="57" spans="1:41" ht="19.5" customHeight="1" thickBot="1" x14ac:dyDescent="0.3">
      <c r="B57" s="283" t="s">
        <v>126</v>
      </c>
      <c r="C57" s="284"/>
      <c r="D57" s="284"/>
      <c r="E57" s="285"/>
      <c r="F57" s="3"/>
      <c r="G57" s="50"/>
      <c r="H57" s="50"/>
      <c r="I57" s="50"/>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row>
    <row r="58" spans="1:41" ht="14.25" customHeight="1" thickBot="1" x14ac:dyDescent="0.25">
      <c r="B58" s="50"/>
      <c r="C58" s="50"/>
      <c r="D58" s="50"/>
      <c r="E58" s="3"/>
      <c r="F58" s="3"/>
      <c r="G58" s="50"/>
      <c r="H58" s="50"/>
      <c r="I58" s="50"/>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row>
    <row r="59" spans="1:41" s="163" customFormat="1" ht="19.5" customHeight="1" thickBot="1" x14ac:dyDescent="0.25">
      <c r="B59" s="244" t="s">
        <v>19</v>
      </c>
      <c r="C59" s="245"/>
      <c r="D59" s="245"/>
      <c r="E59" s="245"/>
      <c r="F59" s="245"/>
      <c r="G59" s="245"/>
      <c r="H59" s="245"/>
      <c r="I59" s="246"/>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165"/>
      <c r="AM59" s="165"/>
      <c r="AN59" s="165"/>
      <c r="AO59" s="165"/>
    </row>
    <row r="60" spans="1:41" ht="19.5" customHeight="1" x14ac:dyDescent="0.2">
      <c r="A60" s="101"/>
      <c r="B60" s="50"/>
      <c r="C60" s="50"/>
      <c r="D60" s="50"/>
      <c r="E60" s="3"/>
      <c r="F60" s="50"/>
      <c r="G60" s="50"/>
      <c r="H60" s="50"/>
      <c r="I60" s="50"/>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row>
    <row r="61" spans="1:41" ht="19.5" customHeight="1" x14ac:dyDescent="0.2">
      <c r="B61" s="100"/>
      <c r="C61" s="90"/>
      <c r="D61" s="50"/>
      <c r="E61" s="50"/>
      <c r="F61" s="50"/>
      <c r="G61" s="50"/>
      <c r="H61" s="50"/>
      <c r="I61" s="50"/>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row>
    <row r="62" spans="1:41" ht="19.5" customHeight="1" x14ac:dyDescent="0.2">
      <c r="B62" s="100"/>
      <c r="C62" s="90"/>
      <c r="D62" s="50"/>
      <c r="E62" s="50"/>
      <c r="F62" s="50"/>
      <c r="G62" s="50"/>
      <c r="H62" s="50"/>
      <c r="I62" s="50"/>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1:41" ht="19.5" customHeight="1" x14ac:dyDescent="0.2">
      <c r="B63" s="100"/>
      <c r="C63" s="50"/>
      <c r="D63" s="50"/>
      <c r="E63" s="50"/>
      <c r="F63" s="50"/>
      <c r="G63" s="50"/>
      <c r="H63" s="50"/>
      <c r="I63" s="50"/>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row>
    <row r="64" spans="1:41" ht="19.5" customHeight="1" x14ac:dyDescent="0.2">
      <c r="B64" s="100"/>
      <c r="C64" s="50"/>
      <c r="D64" s="50"/>
      <c r="E64" s="50"/>
      <c r="F64" s="50"/>
      <c r="G64" s="50"/>
      <c r="H64" s="50"/>
      <c r="I64" s="50"/>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row>
    <row r="65" spans="2:41" ht="15" customHeight="1" x14ac:dyDescent="0.2">
      <c r="B65" s="50"/>
      <c r="C65" s="50"/>
      <c r="D65" s="50"/>
      <c r="E65" s="50"/>
      <c r="F65" s="50"/>
      <c r="G65" s="50"/>
      <c r="H65" s="50"/>
      <c r="I65" s="50"/>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row>
    <row r="66" spans="2:41" x14ac:dyDescent="0.2">
      <c r="B66" s="50"/>
      <c r="C66" s="50"/>
      <c r="D66" s="50"/>
      <c r="E66" s="50"/>
      <c r="F66" s="50"/>
      <c r="G66" s="50"/>
      <c r="H66" s="50"/>
      <c r="I66" s="50"/>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row>
    <row r="67" spans="2:41" x14ac:dyDescent="0.2">
      <c r="B67" s="50"/>
      <c r="C67" s="50"/>
      <c r="D67" s="50"/>
      <c r="E67" s="50"/>
      <c r="F67" s="50"/>
      <c r="G67" s="50"/>
      <c r="H67" s="50"/>
      <c r="I67" s="50"/>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row>
    <row r="68" spans="2:41" x14ac:dyDescent="0.2">
      <c r="B68" s="50"/>
      <c r="C68" s="50"/>
      <c r="D68" s="50"/>
      <c r="E68" s="3"/>
      <c r="F68" s="3"/>
      <c r="G68" s="3"/>
      <c r="H68" s="50"/>
      <c r="I68" s="50"/>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row>
    <row r="69" spans="2:41" x14ac:dyDescent="0.2">
      <c r="B69" s="50"/>
      <c r="C69" s="50"/>
      <c r="D69" s="50"/>
      <c r="E69" s="3"/>
      <c r="F69" s="3"/>
      <c r="G69" s="3"/>
      <c r="H69" s="50"/>
      <c r="I69" s="50"/>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row>
    <row r="70" spans="2:41" x14ac:dyDescent="0.2">
      <c r="B70" s="50"/>
      <c r="C70" s="50"/>
      <c r="D70" s="50"/>
      <c r="E70" s="3"/>
      <c r="F70" s="3"/>
      <c r="G70" s="3"/>
      <c r="H70" s="50"/>
      <c r="I70" s="50"/>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row>
    <row r="71" spans="2:41" x14ac:dyDescent="0.2">
      <c r="B71" s="50"/>
      <c r="C71" s="50"/>
      <c r="D71" s="50"/>
      <c r="E71" s="3"/>
      <c r="F71" s="3"/>
      <c r="G71" s="3"/>
      <c r="H71" s="50"/>
      <c r="I71" s="3"/>
    </row>
    <row r="72" spans="2:41" x14ac:dyDescent="0.2">
      <c r="B72" s="50"/>
      <c r="C72" s="50"/>
      <c r="D72" s="50"/>
      <c r="E72" s="3"/>
      <c r="F72" s="3"/>
      <c r="G72" s="3"/>
      <c r="H72" s="50"/>
      <c r="I72" s="3"/>
    </row>
    <row r="73" spans="2:41" x14ac:dyDescent="0.2">
      <c r="B73" s="50"/>
      <c r="C73" s="50"/>
      <c r="D73" s="50"/>
      <c r="E73" s="3"/>
      <c r="F73" s="3"/>
      <c r="G73" s="3"/>
      <c r="H73" s="50"/>
      <c r="I73" s="3"/>
    </row>
    <row r="74" spans="2:41" x14ac:dyDescent="0.2">
      <c r="B74" s="50"/>
      <c r="C74" s="50"/>
      <c r="D74" s="50"/>
      <c r="E74" s="3"/>
      <c r="F74" s="3"/>
      <c r="G74" s="3"/>
      <c r="H74" s="50"/>
      <c r="I74" s="3"/>
    </row>
    <row r="75" spans="2:41" x14ac:dyDescent="0.2">
      <c r="B75" s="50"/>
      <c r="C75" s="50"/>
      <c r="D75" s="50"/>
      <c r="E75" s="3"/>
      <c r="F75" s="3"/>
      <c r="G75" s="3"/>
      <c r="H75" s="50"/>
      <c r="I75" s="3"/>
    </row>
    <row r="76" spans="2:41" x14ac:dyDescent="0.2">
      <c r="B76" s="50"/>
      <c r="C76" s="50"/>
      <c r="D76" s="50"/>
      <c r="E76" s="3"/>
      <c r="F76" s="3"/>
      <c r="G76" s="3"/>
      <c r="H76" s="50"/>
      <c r="I76" s="3"/>
    </row>
    <row r="77" spans="2:41" x14ac:dyDescent="0.2">
      <c r="B77" s="50"/>
      <c r="C77" s="50"/>
      <c r="D77" s="50"/>
      <c r="E77" s="3"/>
      <c r="F77" s="3"/>
      <c r="G77" s="3"/>
      <c r="H77" s="50"/>
      <c r="I77" s="3"/>
    </row>
    <row r="78" spans="2:41" x14ac:dyDescent="0.2">
      <c r="B78" s="50"/>
      <c r="C78" s="50"/>
      <c r="D78" s="50"/>
      <c r="E78" s="3"/>
      <c r="F78" s="3"/>
      <c r="G78" s="3"/>
      <c r="H78" s="50"/>
      <c r="I78" s="3"/>
    </row>
    <row r="79" spans="2:41" x14ac:dyDescent="0.2">
      <c r="B79" s="50"/>
      <c r="C79" s="50"/>
      <c r="D79" s="50"/>
      <c r="E79" s="3"/>
      <c r="F79" s="3"/>
      <c r="G79" s="3"/>
      <c r="H79" s="50"/>
      <c r="I79" s="3"/>
    </row>
    <row r="80" spans="2:41" x14ac:dyDescent="0.2">
      <c r="B80" s="50"/>
      <c r="C80" s="50"/>
      <c r="D80" s="50"/>
      <c r="E80" s="3"/>
      <c r="F80" s="3"/>
      <c r="G80" s="3"/>
      <c r="H80" s="50"/>
      <c r="I80" s="3"/>
    </row>
    <row r="81" spans="2:9" x14ac:dyDescent="0.2">
      <c r="B81" s="50"/>
      <c r="C81" s="50"/>
      <c r="D81" s="50"/>
      <c r="E81" s="3"/>
      <c r="F81" s="3"/>
      <c r="G81" s="3"/>
      <c r="H81" s="50"/>
      <c r="I81" s="3"/>
    </row>
    <row r="82" spans="2:9" x14ac:dyDescent="0.2">
      <c r="B82" s="50"/>
      <c r="C82" s="50"/>
      <c r="D82" s="50"/>
      <c r="E82" s="3"/>
      <c r="F82" s="3"/>
      <c r="G82" s="3"/>
      <c r="H82" s="50"/>
      <c r="I82" s="3"/>
    </row>
    <row r="83" spans="2:9" x14ac:dyDescent="0.2">
      <c r="B83" s="50"/>
      <c r="C83" s="50"/>
      <c r="D83" s="50"/>
      <c r="E83" s="3"/>
      <c r="F83" s="3"/>
      <c r="G83" s="3"/>
      <c r="H83" s="50"/>
      <c r="I83" s="3"/>
    </row>
    <row r="84" spans="2:9" x14ac:dyDescent="0.2">
      <c r="B84" s="50"/>
      <c r="C84" s="50"/>
      <c r="D84" s="50"/>
      <c r="E84" s="3"/>
      <c r="F84" s="3"/>
      <c r="G84" s="3"/>
      <c r="H84" s="50"/>
      <c r="I84" s="3"/>
    </row>
    <row r="85" spans="2:9" x14ac:dyDescent="0.2">
      <c r="B85" s="50"/>
      <c r="C85" s="50"/>
      <c r="D85" s="50"/>
      <c r="E85" s="3"/>
      <c r="F85" s="3"/>
      <c r="G85" s="3"/>
      <c r="H85" s="50"/>
      <c r="I85" s="3"/>
    </row>
    <row r="86" spans="2:9" x14ac:dyDescent="0.2">
      <c r="B86" s="50"/>
      <c r="C86" s="50"/>
      <c r="D86" s="50"/>
      <c r="E86" s="3"/>
      <c r="F86" s="3"/>
      <c r="G86" s="3"/>
      <c r="H86" s="50"/>
      <c r="I86" s="3"/>
    </row>
    <row r="87" spans="2:9" x14ac:dyDescent="0.2">
      <c r="B87" s="50"/>
      <c r="C87" s="50"/>
      <c r="D87" s="50"/>
      <c r="E87" s="3"/>
      <c r="F87" s="3"/>
      <c r="G87" s="3"/>
      <c r="H87" s="50"/>
      <c r="I87" s="3"/>
    </row>
    <row r="88" spans="2:9" x14ac:dyDescent="0.2">
      <c r="B88" s="50"/>
      <c r="C88" s="50"/>
      <c r="D88" s="50"/>
      <c r="E88" s="3"/>
      <c r="F88" s="3"/>
      <c r="G88" s="3"/>
      <c r="H88" s="50"/>
      <c r="I88" s="3"/>
    </row>
    <row r="89" spans="2:9" x14ac:dyDescent="0.2">
      <c r="B89" s="50"/>
      <c r="C89" s="50"/>
      <c r="D89" s="50"/>
      <c r="E89" s="3"/>
      <c r="F89" s="3"/>
      <c r="G89" s="3"/>
      <c r="H89" s="50"/>
      <c r="I89" s="3"/>
    </row>
    <row r="90" spans="2:9" x14ac:dyDescent="0.2">
      <c r="B90" s="50"/>
      <c r="C90" s="50"/>
      <c r="D90" s="50"/>
      <c r="E90" s="3"/>
      <c r="F90" s="3"/>
      <c r="G90" s="3"/>
      <c r="H90" s="50"/>
      <c r="I90" s="3"/>
    </row>
    <row r="91" spans="2:9" x14ac:dyDescent="0.2">
      <c r="B91" s="50"/>
      <c r="C91" s="50"/>
      <c r="D91" s="50"/>
      <c r="E91" s="3"/>
      <c r="F91" s="3"/>
      <c r="G91" s="3"/>
      <c r="H91" s="50"/>
      <c r="I91" s="3"/>
    </row>
    <row r="92" spans="2:9" x14ac:dyDescent="0.2">
      <c r="B92" s="50"/>
      <c r="C92" s="50"/>
      <c r="D92" s="50"/>
      <c r="E92" s="3"/>
      <c r="F92" s="3"/>
      <c r="G92" s="3"/>
      <c r="H92" s="50"/>
      <c r="I92" s="3"/>
    </row>
    <row r="93" spans="2:9" x14ac:dyDescent="0.2">
      <c r="B93" s="50"/>
      <c r="C93" s="50"/>
      <c r="D93" s="50"/>
      <c r="E93" s="3"/>
      <c r="F93" s="3"/>
      <c r="G93" s="3"/>
      <c r="H93" s="50"/>
      <c r="I93" s="3"/>
    </row>
    <row r="94" spans="2:9" x14ac:dyDescent="0.2">
      <c r="B94" s="50"/>
      <c r="C94" s="50"/>
      <c r="D94" s="50"/>
      <c r="E94" s="3"/>
      <c r="F94" s="3"/>
      <c r="G94" s="3"/>
      <c r="H94" s="50"/>
      <c r="I94" s="3"/>
    </row>
    <row r="95" spans="2:9" x14ac:dyDescent="0.2">
      <c r="B95" s="50"/>
      <c r="C95" s="50"/>
      <c r="D95" s="50"/>
      <c r="E95" s="3"/>
      <c r="F95" s="3"/>
      <c r="G95" s="3"/>
      <c r="H95" s="50"/>
      <c r="I95" s="3"/>
    </row>
    <row r="96" spans="2:9" x14ac:dyDescent="0.2">
      <c r="B96" s="50"/>
      <c r="C96" s="50"/>
      <c r="D96" s="50"/>
      <c r="E96" s="3"/>
      <c r="F96" s="3"/>
      <c r="G96" s="3"/>
      <c r="H96" s="50"/>
      <c r="I96" s="3"/>
    </row>
    <row r="97" spans="2:9" x14ac:dyDescent="0.2">
      <c r="B97" s="50"/>
      <c r="C97" s="50"/>
      <c r="D97" s="50"/>
      <c r="E97" s="3"/>
      <c r="F97" s="3"/>
      <c r="G97" s="3"/>
      <c r="H97" s="50"/>
      <c r="I97" s="3"/>
    </row>
    <row r="98" spans="2:9" x14ac:dyDescent="0.2">
      <c r="B98" s="50"/>
      <c r="C98" s="50"/>
      <c r="D98" s="50"/>
      <c r="E98" s="3"/>
      <c r="F98" s="3"/>
      <c r="G98" s="3"/>
      <c r="H98" s="50"/>
      <c r="I98" s="3"/>
    </row>
    <row r="99" spans="2:9" x14ac:dyDescent="0.2">
      <c r="B99" s="50"/>
      <c r="C99" s="50"/>
      <c r="D99" s="50"/>
      <c r="E99" s="3"/>
      <c r="F99" s="3"/>
      <c r="G99" s="3"/>
      <c r="H99" s="50"/>
      <c r="I99" s="3"/>
    </row>
    <row r="100" spans="2:9" x14ac:dyDescent="0.2">
      <c r="B100" s="50"/>
      <c r="C100" s="50"/>
      <c r="D100" s="50"/>
      <c r="E100" s="3"/>
      <c r="F100" s="3"/>
      <c r="G100" s="3"/>
      <c r="H100" s="50"/>
      <c r="I100" s="3"/>
    </row>
    <row r="101" spans="2:9" x14ac:dyDescent="0.2">
      <c r="B101" s="50"/>
      <c r="C101" s="50"/>
      <c r="D101" s="50"/>
      <c r="E101" s="3"/>
      <c r="F101" s="3"/>
      <c r="G101" s="3"/>
      <c r="H101" s="50"/>
      <c r="I101" s="3"/>
    </row>
    <row r="102" spans="2:9" x14ac:dyDescent="0.2">
      <c r="B102" s="50"/>
      <c r="C102" s="50"/>
      <c r="D102" s="50"/>
      <c r="E102" s="3"/>
      <c r="F102" s="3"/>
      <c r="G102" s="3"/>
      <c r="H102" s="50"/>
      <c r="I102" s="3"/>
    </row>
    <row r="103" spans="2:9" x14ac:dyDescent="0.2">
      <c r="B103" s="50"/>
      <c r="C103" s="50"/>
      <c r="D103" s="50"/>
      <c r="E103" s="3"/>
      <c r="F103" s="3"/>
      <c r="G103" s="3"/>
      <c r="H103" s="50"/>
      <c r="I103" s="3"/>
    </row>
    <row r="104" spans="2:9" x14ac:dyDescent="0.2">
      <c r="B104" s="50"/>
      <c r="C104" s="50"/>
      <c r="D104" s="50"/>
      <c r="E104" s="3"/>
      <c r="F104" s="3"/>
      <c r="G104" s="3"/>
      <c r="H104" s="50"/>
      <c r="I104" s="3"/>
    </row>
    <row r="105" spans="2:9" x14ac:dyDescent="0.2">
      <c r="B105" s="50"/>
      <c r="C105" s="50"/>
      <c r="D105" s="50"/>
      <c r="E105" s="3"/>
      <c r="F105" s="3"/>
      <c r="G105" s="3"/>
      <c r="H105" s="50"/>
      <c r="I105" s="3"/>
    </row>
    <row r="106" spans="2:9" x14ac:dyDescent="0.2">
      <c r="B106" s="50"/>
      <c r="C106" s="50"/>
      <c r="D106" s="50"/>
      <c r="E106" s="3"/>
      <c r="F106" s="3"/>
      <c r="G106" s="3"/>
      <c r="H106" s="50"/>
      <c r="I106" s="3"/>
    </row>
    <row r="107" spans="2:9" x14ac:dyDescent="0.2">
      <c r="B107" s="50"/>
      <c r="C107" s="50"/>
      <c r="D107" s="50"/>
      <c r="E107" s="3"/>
      <c r="F107" s="3"/>
      <c r="G107" s="3"/>
      <c r="H107" s="50"/>
      <c r="I107" s="3"/>
    </row>
    <row r="108" spans="2:9" x14ac:dyDescent="0.2">
      <c r="B108" s="50"/>
      <c r="C108" s="50"/>
      <c r="D108" s="50"/>
      <c r="E108" s="3"/>
      <c r="F108" s="3"/>
      <c r="G108" s="3"/>
      <c r="H108" s="50"/>
      <c r="I108" s="3"/>
    </row>
    <row r="109" spans="2:9" x14ac:dyDescent="0.2">
      <c r="B109" s="50"/>
      <c r="C109" s="50"/>
      <c r="D109" s="50"/>
      <c r="E109" s="3"/>
      <c r="F109" s="3"/>
      <c r="G109" s="3"/>
      <c r="H109" s="50"/>
      <c r="I109" s="3"/>
    </row>
    <row r="110" spans="2:9" x14ac:dyDescent="0.2">
      <c r="B110" s="50"/>
      <c r="C110" s="50"/>
      <c r="D110" s="50"/>
      <c r="E110" s="3"/>
      <c r="F110" s="3"/>
      <c r="G110" s="3"/>
      <c r="H110" s="50"/>
      <c r="I110" s="3"/>
    </row>
  </sheetData>
  <sheetProtection sheet="1" objects="1" scenarios="1" selectLockedCells="1"/>
  <mergeCells count="33">
    <mergeCell ref="B21:B25"/>
    <mergeCell ref="B53:E53"/>
    <mergeCell ref="B46:D46"/>
    <mergeCell ref="C38:C43"/>
    <mergeCell ref="B48:D48"/>
    <mergeCell ref="B26:D26"/>
    <mergeCell ref="C21:C25"/>
    <mergeCell ref="B38:B43"/>
    <mergeCell ref="B29:B34"/>
    <mergeCell ref="B51:D51"/>
    <mergeCell ref="B35:D35"/>
    <mergeCell ref="B49:D49"/>
    <mergeCell ref="B54:E54"/>
    <mergeCell ref="B59:I59"/>
    <mergeCell ref="B57:E57"/>
    <mergeCell ref="B56:E56"/>
    <mergeCell ref="B55:E55"/>
    <mergeCell ref="B1:I1"/>
    <mergeCell ref="C2:I2"/>
    <mergeCell ref="B3:I3"/>
    <mergeCell ref="B47:D47"/>
    <mergeCell ref="C12:D12"/>
    <mergeCell ref="C17:D17"/>
    <mergeCell ref="C13:D13"/>
    <mergeCell ref="C15:D15"/>
    <mergeCell ref="C6:D6"/>
    <mergeCell ref="C14:D14"/>
    <mergeCell ref="C5:D5"/>
    <mergeCell ref="C29:C34"/>
    <mergeCell ref="B44:D44"/>
    <mergeCell ref="H44:I44"/>
    <mergeCell ref="H26:I26"/>
    <mergeCell ref="B18:D18"/>
  </mergeCells>
  <conditionalFormatting sqref="C7">
    <cfRule type="containsText" dxfId="130" priority="9" operator="containsText" text="4">
      <formula>NOT(ISERROR(SEARCH("4",C7)))</formula>
    </cfRule>
    <cfRule type="containsText" dxfId="129" priority="10" operator="containsText" text="3">
      <formula>NOT(ISERROR(SEARCH("3",C7)))</formula>
    </cfRule>
    <cfRule type="containsText" dxfId="128" priority="11" operator="containsText" text="3">
      <formula>NOT(ISERROR(SEARCH("3",C7)))</formula>
    </cfRule>
    <cfRule type="containsText" dxfId="127" priority="12" operator="containsText" text="2">
      <formula>NOT(ISERROR(SEARCH("2",C7)))</formula>
    </cfRule>
    <cfRule type="containsText" dxfId="126" priority="13" operator="containsText" text="1">
      <formula>NOT(ISERROR(SEARCH("1",C7)))</formula>
    </cfRule>
    <cfRule type="colorScale" priority="14">
      <colorScale>
        <cfvo type="min"/>
        <cfvo type="percentile" val="50"/>
        <cfvo type="max"/>
        <color rgb="FFF8696B"/>
        <color rgb="FFFFEB84"/>
        <color rgb="FF63BE7B"/>
      </colorScale>
    </cfRule>
  </conditionalFormatting>
  <conditionalFormatting sqref="C11">
    <cfRule type="containsText" dxfId="125" priority="18" operator="containsText" text="5">
      <formula>NOT(ISERROR(SEARCH("5",C11)))</formula>
    </cfRule>
  </conditionalFormatting>
  <conditionalFormatting sqref="C8:D11 D7">
    <cfRule type="colorScale" priority="32">
      <colorScale>
        <cfvo type="min"/>
        <cfvo type="percentile" val="50"/>
        <cfvo type="max"/>
        <color rgb="FFF8696B"/>
        <color rgb="FFFFEB84"/>
        <color rgb="FF63BE7B"/>
      </colorScale>
    </cfRule>
  </conditionalFormatting>
  <conditionalFormatting sqref="D7 C8:D11">
    <cfRule type="containsText" dxfId="124" priority="28" operator="containsText" text="3">
      <formula>NOT(ISERROR(SEARCH("3",C7)))</formula>
    </cfRule>
    <cfRule type="containsText" dxfId="123" priority="29" operator="containsText" text="3">
      <formula>NOT(ISERROR(SEARCH("3",C7)))</formula>
    </cfRule>
    <cfRule type="containsText" dxfId="122" priority="31" operator="containsText" text="1">
      <formula>NOT(ISERROR(SEARCH("1",C7)))</formula>
    </cfRule>
    <cfRule type="containsText" dxfId="121" priority="27" operator="containsText" text="4">
      <formula>NOT(ISERROR(SEARCH("4",C7)))</formula>
    </cfRule>
    <cfRule type="containsText" dxfId="120" priority="30" operator="containsText" text="2">
      <formula>NOT(ISERROR(SEARCH("2",C7)))</formula>
    </cfRule>
  </conditionalFormatting>
  <conditionalFormatting sqref="D7:D11">
    <cfRule type="containsText" dxfId="119" priority="23" operator="containsText" text="Highly">
      <formula>NOT(ISERROR(SEARCH("Highly",D7)))</formula>
    </cfRule>
    <cfRule type="containsText" dxfId="118" priority="25" operator="containsText" text="Sometimes">
      <formula>NOT(ISERROR(SEARCH("Sometimes",D7)))</formula>
    </cfRule>
    <cfRule type="containsText" dxfId="117" priority="26" operator="containsText" text="Rarely">
      <formula>NOT(ISERROR(SEARCH("Rarely",D7)))</formula>
    </cfRule>
    <cfRule type="containsText" dxfId="116" priority="24" operator="containsText" text="Often">
      <formula>NOT(ISERROR(SEARCH("Often",D7)))</formula>
    </cfRule>
  </conditionalFormatting>
  <conditionalFormatting sqref="D8">
    <cfRule type="containsText" dxfId="115" priority="22" operator="containsText" text="Development Priority - Behaviour is occasionally demonstrated but is not yet consistent">
      <formula>NOT(ISERROR(SEARCH("Development Priority - Behaviour is occasionally demonstrated but is not yet consistent",D8)))</formula>
    </cfRule>
  </conditionalFormatting>
  <conditionalFormatting sqref="D9">
    <cfRule type="containsText" dxfId="114" priority="21" operator="containsText" text="Capable - Behaviour is demonstrated regularly but not yet embedded">
      <formula>NOT(ISERROR(SEARCH("Capable - Behaviour is demonstrated regularly but not yet embedded",D9)))</formula>
    </cfRule>
  </conditionalFormatting>
  <conditionalFormatting sqref="D10">
    <cfRule type="containsText" dxfId="113" priority="20" operator="containsText" text="Strength Area - Behaviour is demonstrated consistently and effectively">
      <formula>NOT(ISERROR(SEARCH("Strength Area - Behaviour is demonstrated consistently and effectively",D10)))</formula>
    </cfRule>
  </conditionalFormatting>
  <conditionalFormatting sqref="D11">
    <cfRule type="containsText" dxfId="112" priority="19" operator="containsText" text="Expert - Behaviour is deeply embedded, always consistent and role-modelled for others">
      <formula>NOT(ISERROR(SEARCH("Expert - Behaviour is deeply embedded, always consistent and role-modelled for others",D11)))</formula>
    </cfRule>
  </conditionalFormatting>
  <conditionalFormatting sqref="E21:E25 E29:E34 E38:E43">
    <cfRule type="colorScale" priority="239">
      <colorScale>
        <cfvo type="min"/>
        <cfvo type="percentile" val="50"/>
        <cfvo type="max"/>
        <color rgb="FFF8696B"/>
        <color rgb="FFFFEB84"/>
        <color rgb="FF63BE7B"/>
      </colorScale>
    </cfRule>
    <cfRule type="containsText" dxfId="111" priority="133" operator="containsText" text="3">
      <formula>NOT(ISERROR(SEARCH("3",E21)))</formula>
    </cfRule>
    <cfRule type="containsText" dxfId="110" priority="134" operator="containsText" text="3">
      <formula>NOT(ISERROR(SEARCH("3",E21)))</formula>
    </cfRule>
    <cfRule type="containsText" dxfId="109" priority="135" operator="containsText" text="2">
      <formula>NOT(ISERROR(SEARCH("2",E21)))</formula>
    </cfRule>
    <cfRule type="containsText" dxfId="108" priority="136" operator="containsText" text="1">
      <formula>NOT(ISERROR(SEARCH("1",E21)))</formula>
    </cfRule>
    <cfRule type="containsText" dxfId="107" priority="238" operator="containsText" text="4">
      <formula>NOT(ISERROR(SEARCH("4",E21)))</formula>
    </cfRule>
  </conditionalFormatting>
  <conditionalFormatting sqref="E21:E25">
    <cfRule type="cellIs" dxfId="106" priority="3" operator="greaterThan">
      <formula>5</formula>
    </cfRule>
  </conditionalFormatting>
  <conditionalFormatting sqref="E25">
    <cfRule type="cellIs" dxfId="105" priority="6" operator="equal">
      <formula>5</formula>
    </cfRule>
  </conditionalFormatting>
  <conditionalFormatting sqref="E29:E34">
    <cfRule type="containsText" dxfId="104" priority="2" operator="containsText" text="5">
      <formula>NOT(ISERROR(SEARCH("5",E29)))</formula>
    </cfRule>
  </conditionalFormatting>
  <conditionalFormatting sqref="E38:E43">
    <cfRule type="containsText" dxfId="103" priority="1" operator="containsText" text="5">
      <formula>NOT(ISERROR(SEARCH("5",E38)))</formula>
    </cfRule>
  </conditionalFormatting>
  <conditionalFormatting sqref="F21:F25 F27 F29:F34 F36 F38:F43">
    <cfRule type="containsText" dxfId="102" priority="8" operator="containsText" text="Emerging - Behaviour is not yet evident or rarely demonstrated in practice">
      <formula>NOT(ISERROR(SEARCH("Emerging - Behaviour is not yet evident or rarely demonstrated in practice",F21)))</formula>
    </cfRule>
    <cfRule type="containsText" dxfId="101" priority="53" operator="containsText" text="development">
      <formula>NOT(ISERROR(SEARCH("development",F21)))</formula>
    </cfRule>
    <cfRule type="containsText" dxfId="100" priority="54" operator="containsText" text="stren">
      <formula>NOT(ISERROR(SEARCH("stren",F21)))</formula>
    </cfRule>
    <cfRule type="containsText" dxfId="99" priority="55" operator="containsText" text="cap">
      <formula>NOT(ISERROR(SEARCH("cap",F21)))</formula>
    </cfRule>
    <cfRule type="containsText" dxfId="98" priority="56" operator="containsText" text="imm">
      <formula>NOT(ISERROR(SEARCH("imm",F21)))</formula>
    </cfRule>
    <cfRule type="containsText" dxfId="97" priority="57" operator="containsText" text="expert">
      <formula>NOT(ISERROR(SEARCH("expert",F21)))</formula>
    </cfRule>
    <cfRule type="containsText" dxfId="96" priority="58" operator="containsText" text="exper">
      <formula>NOT(ISERROR(SEARCH("exper",F21)))</formula>
    </cfRule>
    <cfRule type="containsText" dxfId="95" priority="59" operator="containsText" text="str">
      <formula>NOT(ISERROR(SEARCH("str",F21)))</formula>
    </cfRule>
    <cfRule type="containsText" dxfId="94" priority="60" operator="containsText" text="imm">
      <formula>NOT(ISERROR(SEARCH("imm",F21)))</formula>
    </cfRule>
    <cfRule type="containsText" dxfId="93" priority="61" operator="containsText" text="deve">
      <formula>NOT(ISERROR(SEARCH("deve",F21)))</formula>
    </cfRule>
    <cfRule type="containsText" dxfId="92" priority="62" operator="containsText" text="capa">
      <formula>NOT(ISERROR(SEARCH("capa",F21)))</formula>
    </cfRule>
  </conditionalFormatting>
  <conditionalFormatting sqref="F22:F25 F27 F29:F34 F36 F38:F43">
    <cfRule type="containsText" dxfId="91" priority="4" operator="containsText" text="Developing - Behaviour is occasionally demonstrated but is not yet consistent">
      <formula>NOT(ISERROR(SEARCH("Developing - Behaviour is occasionally demonstrated but is not yet consistent",F22)))</formula>
    </cfRule>
  </conditionalFormatting>
  <conditionalFormatting sqref="F44:G44">
    <cfRule type="containsText" dxfId="90" priority="114" operator="containsText" text="4">
      <formula>NOT(ISERROR(SEARCH("4",F44)))</formula>
    </cfRule>
    <cfRule type="containsText" dxfId="89" priority="115" operator="containsText" text="3">
      <formula>NOT(ISERROR(SEARCH("3",F44)))</formula>
    </cfRule>
    <cfRule type="containsText" dxfId="88" priority="116" operator="containsText" text="3">
      <formula>NOT(ISERROR(SEARCH("3",F44)))</formula>
    </cfRule>
    <cfRule type="containsText" dxfId="87" priority="117" operator="containsText" text="2">
      <formula>NOT(ISERROR(SEARCH("2",F44)))</formula>
    </cfRule>
    <cfRule type="containsText" dxfId="86" priority="118" operator="containsText" text="1">
      <formula>NOT(ISERROR(SEARCH("1",F44)))</formula>
    </cfRule>
    <cfRule type="colorScale" priority="119">
      <colorScale>
        <cfvo type="min"/>
        <cfvo type="percentile" val="50"/>
        <cfvo type="max"/>
        <color rgb="FFF8696B"/>
        <color rgb="FFFFEB84"/>
        <color rgb="FF63BE7B"/>
      </colorScale>
    </cfRule>
  </conditionalFormatting>
  <hyperlinks>
    <hyperlink ref="C17" location="'Ineffective Behaviours'!A1" display="Consider some of the INEFFECTIVE BEHAVIOURS when you are completing your reflections_x000a__x000a_Click HERE" xr:uid="{00000000-0004-0000-0500-000001000000}"/>
    <hyperlink ref="B1" location="'Summary dashboard'!A1" display="Click HERE to return to the Main Menu" xr:uid="{0A4DE830-F4AC-4C05-A4E5-F1834F9CEA9D}"/>
    <hyperlink ref="B1:H1" location="'Main Menu'!A1" display="Click HERE to return to the Main Menu" xr:uid="{4B8D3E2E-EB62-482D-A59C-FA8D8355F686}"/>
    <hyperlink ref="B59" location="'Summary dashboard'!A1" display="Click HERE to return to the Main Menu" xr:uid="{2D9C10FA-8E38-405C-8040-1A8F3282DCDE}"/>
    <hyperlink ref="B59:H59" location="'Main Menu'!A1" display="Click HERE to return to the Main Menu" xr:uid="{08FF7F95-CF5D-45BF-861A-859C907EC575}"/>
  </hyperlinks>
  <pageMargins left="0.7" right="0.7" top="0.75" bottom="0.75" header="0.3" footer="0.3"/>
  <pageSetup paperSize="8" scale="3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pageSetUpPr fitToPage="1"/>
  </sheetPr>
  <dimension ref="A1:AY71"/>
  <sheetViews>
    <sheetView showGridLines="0" zoomScaleNormal="100" workbookViewId="0">
      <pane ySplit="3" topLeftCell="A4" activePane="bottomLeft" state="frozen"/>
      <selection pane="bottomLeft" activeCell="E44" sqref="E44"/>
    </sheetView>
  </sheetViews>
  <sheetFormatPr defaultColWidth="8.7109375" defaultRowHeight="12.75" x14ac:dyDescent="0.2"/>
  <cols>
    <col min="1" max="1" width="1.42578125" style="2" customWidth="1"/>
    <col min="2" max="2" width="17.28515625" style="101" customWidth="1"/>
    <col min="3" max="3" width="16.7109375" style="101" customWidth="1"/>
    <col min="4" max="4" width="79.140625" style="101" customWidth="1"/>
    <col min="5" max="5" width="8.5703125" style="2" customWidth="1"/>
    <col min="6" max="6" width="17.5703125" style="2" customWidth="1"/>
    <col min="7" max="7" width="50.42578125" style="2" customWidth="1"/>
    <col min="8" max="8" width="63" style="101" customWidth="1"/>
    <col min="9" max="9" width="47" style="2" customWidth="1"/>
    <col min="10" max="10" width="8.7109375" style="2" customWidth="1"/>
    <col min="11" max="16384" width="8.7109375" style="2"/>
  </cols>
  <sheetData>
    <row r="1" spans="2:41" s="163" customFormat="1" ht="39" customHeight="1" thickBot="1" x14ac:dyDescent="0.25">
      <c r="B1" s="244" t="s">
        <v>19</v>
      </c>
      <c r="C1" s="245"/>
      <c r="D1" s="245"/>
      <c r="E1" s="245"/>
      <c r="F1" s="245"/>
      <c r="G1" s="245"/>
      <c r="H1" s="245"/>
      <c r="I1" s="246"/>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row>
    <row r="2" spans="2:41" ht="6" customHeight="1" x14ac:dyDescent="0.2">
      <c r="B2" s="328"/>
      <c r="C2" s="328"/>
      <c r="D2" s="328"/>
      <c r="E2" s="328"/>
      <c r="F2" s="328"/>
      <c r="G2" s="328"/>
      <c r="H2" s="328"/>
      <c r="I2" s="328"/>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row>
    <row r="3" spans="2:41" ht="39" customHeight="1" x14ac:dyDescent="0.2">
      <c r="B3" s="329" t="s">
        <v>482</v>
      </c>
      <c r="C3" s="330"/>
      <c r="D3" s="330"/>
      <c r="E3" s="330"/>
      <c r="F3" s="330"/>
      <c r="G3" s="330"/>
      <c r="H3" s="330"/>
      <c r="I3" s="330"/>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row>
    <row r="4" spans="2:41" ht="6" customHeight="1" x14ac:dyDescent="0.2">
      <c r="B4" s="50"/>
      <c r="C4" s="50"/>
      <c r="D4" s="50"/>
      <c r="E4" s="3"/>
      <c r="F4" s="3"/>
      <c r="G4" s="3"/>
      <c r="H4" s="50"/>
      <c r="I4" s="50"/>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row>
    <row r="5" spans="2:41" ht="6" customHeight="1" thickBot="1" x14ac:dyDescent="0.25">
      <c r="B5" s="50"/>
      <c r="C5" s="50"/>
      <c r="D5" s="50"/>
      <c r="E5" s="3"/>
      <c r="F5" s="3"/>
      <c r="G5" s="3"/>
      <c r="H5" s="50"/>
      <c r="I5" s="50"/>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row>
    <row r="6" spans="2:41" ht="39.75" customHeight="1" thickBot="1" x14ac:dyDescent="0.3">
      <c r="B6" s="51" t="s">
        <v>20</v>
      </c>
      <c r="C6" s="303" t="s">
        <v>21</v>
      </c>
      <c r="D6" s="256"/>
      <c r="E6" s="50"/>
      <c r="F6" s="50"/>
      <c r="G6" s="50"/>
      <c r="H6" s="50"/>
      <c r="I6" s="50"/>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row>
    <row r="7" spans="2:41" s="53" customFormat="1" ht="42.75" customHeight="1" thickBot="1" x14ac:dyDescent="0.3">
      <c r="B7" s="51" t="s">
        <v>22</v>
      </c>
      <c r="C7" s="303" t="s">
        <v>506</v>
      </c>
      <c r="D7" s="256"/>
      <c r="E7" s="50"/>
      <c r="F7" s="109"/>
      <c r="G7" s="50"/>
      <c r="H7" s="50"/>
      <c r="I7" s="50"/>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row>
    <row r="8" spans="2:41" s="53" customFormat="1" ht="18" customHeight="1" x14ac:dyDescent="0.2">
      <c r="B8" s="50"/>
      <c r="C8" s="54" t="s">
        <v>23</v>
      </c>
      <c r="D8" s="55" t="s">
        <v>495</v>
      </c>
      <c r="E8" s="50"/>
      <c r="F8" s="109"/>
      <c r="G8" s="50"/>
      <c r="H8" s="50"/>
      <c r="I8" s="50"/>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2:41" s="53" customFormat="1" ht="18" customHeight="1" x14ac:dyDescent="0.2">
      <c r="B9" s="50"/>
      <c r="C9" s="56" t="s">
        <v>24</v>
      </c>
      <c r="D9" s="57" t="s">
        <v>496</v>
      </c>
      <c r="E9" s="50"/>
      <c r="F9" s="109"/>
      <c r="G9" s="50"/>
      <c r="H9" s="50"/>
      <c r="I9" s="50"/>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row>
    <row r="10" spans="2:41" s="53" customFormat="1" ht="18" customHeight="1" x14ac:dyDescent="0.2">
      <c r="B10" s="50"/>
      <c r="C10" s="56" t="s">
        <v>10</v>
      </c>
      <c r="D10" s="57" t="s">
        <v>503</v>
      </c>
      <c r="E10" s="50"/>
      <c r="F10" s="109"/>
      <c r="G10" s="50"/>
      <c r="H10" s="50"/>
      <c r="I10" s="50"/>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row>
    <row r="11" spans="2:41" s="53" customFormat="1" ht="18" customHeight="1" x14ac:dyDescent="0.2">
      <c r="B11" s="50"/>
      <c r="C11" s="58" t="s">
        <v>11</v>
      </c>
      <c r="D11" s="59" t="s">
        <v>497</v>
      </c>
      <c r="E11" s="50"/>
      <c r="F11" s="109"/>
      <c r="G11" s="50"/>
      <c r="H11" s="50"/>
      <c r="I11" s="50"/>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41" s="53" customFormat="1" ht="18" customHeight="1" thickBot="1" x14ac:dyDescent="0.25">
      <c r="B12" s="50"/>
      <c r="C12" s="60" t="s">
        <v>12</v>
      </c>
      <c r="D12" s="61" t="s">
        <v>498</v>
      </c>
      <c r="E12" s="50"/>
      <c r="F12" s="109"/>
      <c r="G12" s="50"/>
      <c r="H12" s="50"/>
      <c r="I12" s="50"/>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row>
    <row r="13" spans="2:41" s="53" customFormat="1" ht="30.75" customHeight="1" thickBot="1" x14ac:dyDescent="0.3">
      <c r="B13" s="62" t="s">
        <v>25</v>
      </c>
      <c r="C13" s="303" t="s">
        <v>493</v>
      </c>
      <c r="D13" s="256"/>
      <c r="E13" s="50"/>
      <c r="F13" s="109"/>
      <c r="G13" s="50"/>
      <c r="H13" s="50"/>
      <c r="I13" s="50"/>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row>
    <row r="14" spans="2:41" s="53" customFormat="1" ht="30.75" customHeight="1" thickBot="1" x14ac:dyDescent="0.3">
      <c r="B14" s="62" t="s">
        <v>26</v>
      </c>
      <c r="C14" s="303" t="s">
        <v>27</v>
      </c>
      <c r="D14" s="256"/>
      <c r="E14" s="50"/>
      <c r="F14" s="109"/>
      <c r="G14" s="50"/>
      <c r="H14" s="50"/>
      <c r="I14" s="50"/>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row>
    <row r="15" spans="2:41" s="53" customFormat="1" ht="30.75" customHeight="1" thickBot="1" x14ac:dyDescent="0.3">
      <c r="B15" s="62" t="s">
        <v>28</v>
      </c>
      <c r="C15" s="303" t="s">
        <v>29</v>
      </c>
      <c r="D15" s="256"/>
      <c r="E15" s="50"/>
      <c r="F15" s="109"/>
      <c r="G15" s="50"/>
      <c r="H15" s="50"/>
      <c r="I15" s="50"/>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row>
    <row r="16" spans="2:41" s="53" customFormat="1" ht="30.75" customHeight="1" thickBot="1" x14ac:dyDescent="0.3">
      <c r="B16" s="63"/>
      <c r="C16" s="254" t="s">
        <v>30</v>
      </c>
      <c r="D16" s="256"/>
      <c r="E16" s="50"/>
      <c r="F16" s="109"/>
      <c r="G16" s="50"/>
      <c r="H16" s="50"/>
      <c r="I16" s="50"/>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row>
    <row r="17" spans="1:51" s="53" customFormat="1" ht="6.75" customHeight="1" thickBot="1" x14ac:dyDescent="0.25">
      <c r="B17" s="50"/>
      <c r="C17" s="50"/>
      <c r="D17" s="50"/>
      <c r="E17" s="50"/>
      <c r="F17" s="50"/>
      <c r="G17" s="50"/>
      <c r="H17" s="50"/>
      <c r="I17" s="50"/>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row>
    <row r="18" spans="1:51" s="53" customFormat="1" ht="40.5" customHeight="1" thickBot="1" x14ac:dyDescent="0.3">
      <c r="B18" s="133" t="s">
        <v>291</v>
      </c>
      <c r="C18" s="318" t="s">
        <v>479</v>
      </c>
      <c r="D18" s="256"/>
      <c r="E18" s="50"/>
      <c r="F18" s="50"/>
      <c r="G18" s="50"/>
      <c r="H18" s="50"/>
      <c r="I18" s="50"/>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row>
    <row r="19" spans="1:51" s="53" customFormat="1" ht="24.6" customHeight="1" x14ac:dyDescent="0.2">
      <c r="B19" s="308" t="s">
        <v>549</v>
      </c>
      <c r="C19" s="308"/>
      <c r="D19" s="308"/>
      <c r="E19" s="50"/>
      <c r="F19" s="50"/>
      <c r="G19" s="50"/>
      <c r="H19" s="50"/>
      <c r="I19" s="50"/>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row>
    <row r="20" spans="1:51" s="53" customFormat="1" ht="6.75" customHeight="1" thickBot="1" x14ac:dyDescent="0.25">
      <c r="B20" s="50"/>
      <c r="C20" s="50"/>
      <c r="D20" s="50"/>
      <c r="E20" s="50"/>
      <c r="F20" s="50"/>
      <c r="G20" s="50"/>
      <c r="H20" s="50"/>
      <c r="I20" s="50"/>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row>
    <row r="21" spans="1:51" s="53" customFormat="1" ht="46.5" customHeight="1" x14ac:dyDescent="0.2">
      <c r="B21" s="134" t="s">
        <v>17</v>
      </c>
      <c r="C21" s="116" t="s">
        <v>31</v>
      </c>
      <c r="D21" s="116" t="s">
        <v>32</v>
      </c>
      <c r="E21" s="116" t="s">
        <v>33</v>
      </c>
      <c r="F21" s="116"/>
      <c r="G21" s="135" t="s">
        <v>548</v>
      </c>
      <c r="H21" s="136" t="s">
        <v>502</v>
      </c>
      <c r="I21" s="137" t="s">
        <v>550</v>
      </c>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row>
    <row r="22" spans="1:51" s="70" customFormat="1" ht="57.75" customHeight="1" x14ac:dyDescent="0.2">
      <c r="B22" s="280" t="s">
        <v>335</v>
      </c>
      <c r="C22" s="270" t="s">
        <v>336</v>
      </c>
      <c r="D22" s="75" t="s">
        <v>337</v>
      </c>
      <c r="E22" s="13"/>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14"/>
      <c r="H22" s="73" t="s">
        <v>338</v>
      </c>
      <c r="I22" s="105"/>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10"/>
      <c r="AQ22" s="110"/>
      <c r="AR22" s="110"/>
      <c r="AS22" s="110"/>
      <c r="AT22" s="110"/>
      <c r="AU22" s="110"/>
      <c r="AV22" s="110"/>
      <c r="AW22" s="110"/>
      <c r="AX22" s="110"/>
    </row>
    <row r="23" spans="1:51" s="70" customFormat="1" ht="57.75" customHeight="1" x14ac:dyDescent="0.2">
      <c r="B23" s="281"/>
      <c r="C23" s="271"/>
      <c r="D23" s="75" t="s">
        <v>339</v>
      </c>
      <c r="E23" s="13"/>
      <c r="F23" s="72" t="e" cm="1">
        <f t="array" ref="F23">_xlfn.IFS(VALUE(LEFT(E23,1))&lt;=1, "Emerging - Behaviour is not yet evident or rarely demonstrated in practice", VALUE(LEFT(E23,1))=2, "Developing - Behaviour is occasionally demonstrated but is not yet consistent", VALUE(LEFT(E23,1))=3, "Capable - Behaviour is demonstrated in practice, with some areas for further development", VALUE(LEFT(E23,1))=4, "Strong - Behaviour is demonstrated consistently and effectively", VALUE(LEFT(E23,1))=5, "Highly Effective - Behaviour is deeply embedded, consistently demonstrated, and role-modelled ")</f>
        <v>#VALUE!</v>
      </c>
      <c r="G23" s="14"/>
      <c r="H23" s="73" t="s">
        <v>340</v>
      </c>
      <c r="I23" s="105"/>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10"/>
      <c r="AQ23" s="110"/>
      <c r="AR23" s="110"/>
      <c r="AS23" s="110"/>
      <c r="AT23" s="110"/>
      <c r="AU23" s="110"/>
      <c r="AV23" s="110"/>
      <c r="AW23" s="110"/>
      <c r="AX23" s="110"/>
    </row>
    <row r="24" spans="1:51" s="70" customFormat="1" ht="57.75" customHeight="1" x14ac:dyDescent="0.2">
      <c r="B24" s="281"/>
      <c r="C24" s="271"/>
      <c r="D24" s="75" t="s">
        <v>341</v>
      </c>
      <c r="E24" s="13"/>
      <c r="F24" s="72" t="e" cm="1">
        <f t="array" ref="F24">_xlfn.IFS(VALUE(LEFT(E24,1))&lt;=1, "Emerging - Behaviour is not yet evident or rarely demonstrated in practice", VALUE(LEFT(E24,1))=2, "Developing - Behaviour is occasionally demonstrated but is not yet consistent", VALUE(LEFT(E24,1))=3, "Capable - Behaviour is demonstrated in practice, with some areas for further development", VALUE(LEFT(E24,1))=4, "Strong - Behaviour is demonstrated consistently and effectively", VALUE(LEFT(E24,1))=5, "Highly Effective - Behaviour is deeply embedded, consistently demonstrated, and role-modelled ")</f>
        <v>#VALUE!</v>
      </c>
      <c r="G24" s="14"/>
      <c r="H24" s="73" t="s">
        <v>342</v>
      </c>
      <c r="I24" s="105"/>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10"/>
      <c r="AQ24" s="110"/>
      <c r="AR24" s="110"/>
      <c r="AS24" s="110"/>
      <c r="AT24" s="110"/>
      <c r="AU24" s="110"/>
      <c r="AV24" s="110"/>
      <c r="AW24" s="110"/>
      <c r="AX24" s="110"/>
    </row>
    <row r="25" spans="1:51" s="70" customFormat="1" ht="57.75" customHeight="1" x14ac:dyDescent="0.2">
      <c r="B25" s="281"/>
      <c r="C25" s="271"/>
      <c r="D25" s="75" t="s">
        <v>343</v>
      </c>
      <c r="E25" s="13"/>
      <c r="F25" s="72" t="e" cm="1">
        <f t="array" ref="F25">_xlfn.IFS(VALUE(LEFT(E25,1))&lt;=1, "Emerging - Behaviour is not yet evident or rarely demonstrated in practice", VALUE(LEFT(E25,1))=2, "Developing - Behaviour is occasionally demonstrated but is not yet consistent", VALUE(LEFT(E25,1))=3, "Capable - Behaviour is demonstrated in practice, with some areas for further development", VALUE(LEFT(E25,1))=4, "Strong - Behaviour is demonstrated consistently and effectively", VALUE(LEFT(E25,1))=5, "Highly Effective - Behaviour is deeply embedded, consistently demonstrated, and role-modelled ")</f>
        <v>#VALUE!</v>
      </c>
      <c r="G25" s="14"/>
      <c r="H25" s="73" t="s">
        <v>344</v>
      </c>
      <c r="I25" s="105"/>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10"/>
      <c r="AQ25" s="110"/>
      <c r="AR25" s="110"/>
      <c r="AS25" s="110"/>
      <c r="AT25" s="110"/>
      <c r="AU25" s="110"/>
      <c r="AV25" s="110"/>
      <c r="AW25" s="110"/>
      <c r="AX25" s="110"/>
    </row>
    <row r="26" spans="1:51" s="70" customFormat="1" ht="57.75" customHeight="1" thickBot="1" x14ac:dyDescent="0.25">
      <c r="B26" s="301"/>
      <c r="C26" s="302"/>
      <c r="D26" s="111" t="s">
        <v>345</v>
      </c>
      <c r="E26" s="29"/>
      <c r="F26" s="112" t="e" cm="1">
        <f t="array" ref="F26">_xlfn.IFS(VALUE(LEFT(E26,1))&lt;=1, "Emerging - Behaviour is not yet evident or rarely demonstrated in practice", VALUE(LEFT(E26,1))=2, "Developing - Behaviour is occasionally demonstrated but is not yet consistent", VALUE(LEFT(E26,1))=3, "Capable - Behaviour is demonstrated in practice, with some areas for further development", VALUE(LEFT(E26,1))=4, "Strong - Behaviour is demonstrated consistently and effectively", VALUE(LEFT(E26,1))=5, "Highly Effective - Behaviour is deeply embedded, consistently demonstrated, and role-modelled ")</f>
        <v>#VALUE!</v>
      </c>
      <c r="G26" s="36"/>
      <c r="H26" s="113" t="s">
        <v>346</v>
      </c>
      <c r="I26" s="124"/>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10"/>
      <c r="AQ26" s="110"/>
      <c r="AR26" s="110"/>
      <c r="AS26" s="110"/>
      <c r="AT26" s="110"/>
      <c r="AU26" s="110"/>
      <c r="AV26" s="110"/>
      <c r="AW26" s="110"/>
      <c r="AX26" s="110"/>
    </row>
    <row r="27" spans="1:51" s="70" customFormat="1" ht="25.5" customHeight="1" thickBot="1" x14ac:dyDescent="0.3">
      <c r="B27" s="268" t="s">
        <v>347</v>
      </c>
      <c r="C27" s="255"/>
      <c r="D27" s="255"/>
      <c r="E27" s="78"/>
      <c r="F27" s="78"/>
      <c r="G27" s="276"/>
      <c r="H27" s="315"/>
      <c r="I27" s="316"/>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10"/>
      <c r="AQ27" s="110"/>
      <c r="AR27" s="110"/>
      <c r="AS27" s="110"/>
      <c r="AT27" s="110"/>
      <c r="AU27" s="110"/>
      <c r="AV27" s="110"/>
      <c r="AW27" s="110"/>
      <c r="AX27" s="110"/>
    </row>
    <row r="28" spans="1:51" s="70" customFormat="1" ht="11.25" customHeight="1" thickBot="1" x14ac:dyDescent="0.25">
      <c r="B28" s="80"/>
      <c r="C28" s="80"/>
      <c r="D28" s="80"/>
      <c r="E28" s="80"/>
      <c r="F28" s="138"/>
      <c r="G28" s="80"/>
      <c r="H28" s="80"/>
      <c r="I28" s="50"/>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10"/>
      <c r="AQ28" s="110"/>
      <c r="AR28" s="110"/>
      <c r="AS28" s="110"/>
      <c r="AT28" s="110"/>
      <c r="AU28" s="110"/>
      <c r="AV28" s="110"/>
      <c r="AW28" s="110"/>
      <c r="AX28" s="110"/>
    </row>
    <row r="29" spans="1:51" s="53" customFormat="1" ht="39.950000000000003" customHeight="1" x14ac:dyDescent="0.2">
      <c r="A29" s="70"/>
      <c r="B29" s="134" t="s">
        <v>17</v>
      </c>
      <c r="C29" s="116" t="s">
        <v>45</v>
      </c>
      <c r="D29" s="116" t="s">
        <v>32</v>
      </c>
      <c r="E29" s="116" t="s">
        <v>33</v>
      </c>
      <c r="F29" s="116"/>
      <c r="G29" s="135" t="s">
        <v>548</v>
      </c>
      <c r="H29" s="136" t="s">
        <v>502</v>
      </c>
      <c r="I29" s="137" t="s">
        <v>550</v>
      </c>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1:51" s="83" customFormat="1" ht="57.75" customHeight="1" x14ac:dyDescent="0.2">
      <c r="A30" s="70"/>
      <c r="B30" s="280" t="s">
        <v>348</v>
      </c>
      <c r="C30" s="272" t="s">
        <v>349</v>
      </c>
      <c r="D30" s="75" t="s">
        <v>350</v>
      </c>
      <c r="E30" s="13"/>
      <c r="F30" s="72"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14"/>
      <c r="H30" s="82" t="s">
        <v>351</v>
      </c>
      <c r="I30" s="105"/>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2"/>
      <c r="AQ30" s="2"/>
      <c r="AR30" s="2"/>
      <c r="AS30" s="2"/>
      <c r="AT30" s="2"/>
      <c r="AU30" s="2"/>
      <c r="AV30" s="2"/>
      <c r="AW30" s="2"/>
      <c r="AX30" s="2"/>
      <c r="AY30" s="2"/>
    </row>
    <row r="31" spans="1:51" ht="57.75" customHeight="1" x14ac:dyDescent="0.2">
      <c r="A31" s="70"/>
      <c r="B31" s="281"/>
      <c r="C31" s="271"/>
      <c r="D31" s="75" t="s">
        <v>352</v>
      </c>
      <c r="E31" s="13"/>
      <c r="F31" s="72" t="e" cm="1">
        <f t="array" ref="F31">_xlfn.IFS(VALUE(LEFT(E31,1))&lt;=1, "Emerging - Behaviour is not yet evident or rarely demonstrated in practice", VALUE(LEFT(E31,1))=2, "Developing - Behaviour is occasionally demonstrated but is not yet consistent", VALUE(LEFT(E31,1))=3, "Capable - Behaviour is demonstrated in practice, with some areas for further development", VALUE(LEFT(E31,1))=4, "Strong - Behaviour is demonstrated consistently and effectively", VALUE(LEFT(E31,1))=5, "Highly Effective - Behaviour is deeply embedded, consistently demonstrated, and role-modelled ")</f>
        <v>#VALUE!</v>
      </c>
      <c r="G31" s="14"/>
      <c r="H31" s="82" t="s">
        <v>353</v>
      </c>
      <c r="I31" s="105"/>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1:51" ht="105.75" customHeight="1" x14ac:dyDescent="0.2">
      <c r="B32" s="281"/>
      <c r="C32" s="271"/>
      <c r="D32" s="75" t="s">
        <v>354</v>
      </c>
      <c r="E32" s="13"/>
      <c r="F32" s="72" t="e" cm="1">
        <f t="array" ref="F32">_xlfn.IFS(VALUE(LEFT(E32,1))&lt;=1, "Emerging - Behaviour is not yet evident or rarely demonstrated in practice", VALUE(LEFT(E32,1))=2, "Developing - Behaviour is occasionally demonstrated but is not yet consistent", VALUE(LEFT(E32,1))=3, "Capable - Behaviour is demonstrated in practice, with some areas for further development", VALUE(LEFT(E32,1))=4, "Strong - Behaviour is demonstrated consistently and effectively", VALUE(LEFT(E32,1))=5, "Highly Effective - Behaviour is deeply embedded, consistently demonstrated, and role-modelled ")</f>
        <v>#VALUE!</v>
      </c>
      <c r="G32" s="14"/>
      <c r="H32" s="82" t="s">
        <v>355</v>
      </c>
      <c r="I32" s="105"/>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row>
    <row r="33" spans="2:50" ht="57.75" customHeight="1" x14ac:dyDescent="0.2">
      <c r="B33" s="281"/>
      <c r="C33" s="271"/>
      <c r="D33" s="75" t="s">
        <v>356</v>
      </c>
      <c r="E33" s="13"/>
      <c r="F33" s="72" t="e" cm="1">
        <f t="array" ref="F33">_xlfn.IFS(VALUE(LEFT(E33,1))&lt;=1, "Emerging - Behaviour is not yet evident or rarely demonstrated in practice", VALUE(LEFT(E33,1))=2, "Developing - Behaviour is occasionally demonstrated but is not yet consistent", VALUE(LEFT(E33,1))=3, "Capable - Behaviour is demonstrated in practice, with some areas for further development", VALUE(LEFT(E33,1))=4, "Strong - Behaviour is demonstrated consistently and effectively", VALUE(LEFT(E33,1))=5, "Highly Effective - Behaviour is deeply embedded, consistently demonstrated, and role-modelled ")</f>
        <v>#VALUE!</v>
      </c>
      <c r="G33" s="14"/>
      <c r="H33" s="82" t="s">
        <v>357</v>
      </c>
      <c r="I33" s="105"/>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row>
    <row r="34" spans="2:50" ht="57.75" customHeight="1" x14ac:dyDescent="0.2">
      <c r="B34" s="281"/>
      <c r="C34" s="271"/>
      <c r="D34" s="75" t="s">
        <v>358</v>
      </c>
      <c r="E34" s="13"/>
      <c r="F34" s="72" t="e" cm="1">
        <f t="array" ref="F34">_xlfn.IFS(VALUE(LEFT(E34,1))&lt;=1, "Emerging - Behaviour is not yet evident or rarely demonstrated in practice", VALUE(LEFT(E34,1))=2, "Developing - Behaviour is occasionally demonstrated but is not yet consistent", VALUE(LEFT(E34,1))=3, "Capable - Behaviour is demonstrated in practice, with some areas for further development", VALUE(LEFT(E34,1))=4, "Strong - Behaviour is demonstrated consistently and effectively", VALUE(LEFT(E34,1))=5, "Highly Effective - Behaviour is deeply embedded, consistently demonstrated, and role-modelled ")</f>
        <v>#VALUE!</v>
      </c>
      <c r="G34" s="14"/>
      <c r="H34" s="82" t="s">
        <v>359</v>
      </c>
      <c r="I34" s="105"/>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row>
    <row r="35" spans="2:50" s="70" customFormat="1" ht="57.75" customHeight="1" thickBot="1" x14ac:dyDescent="0.25">
      <c r="B35" s="301"/>
      <c r="C35" s="302"/>
      <c r="D35" s="111" t="s">
        <v>360</v>
      </c>
      <c r="E35" s="29"/>
      <c r="F35" s="112" t="e" cm="1">
        <f t="array" ref="F35">_xlfn.IFS(VALUE(LEFT(E35,1))&lt;=1, "Emerging - Behaviour is not yet evident or rarely demonstrated in practice", VALUE(LEFT(E35,1))=2, "Developing - Behaviour is occasionally demonstrated but is not yet consistent", VALUE(LEFT(E35,1))=3, "Capable - Behaviour is demonstrated in practice, with some areas for further development", VALUE(LEFT(E35,1))=4, "Strong - Behaviour is demonstrated consistently and effectively", VALUE(LEFT(E35,1))=5, "Highly Effective - Behaviour is deeply embedded, consistently demonstrated, and role-modelled ")</f>
        <v>#VALUE!</v>
      </c>
      <c r="G35" s="36"/>
      <c r="H35" s="121" t="s">
        <v>361</v>
      </c>
      <c r="I35" s="124"/>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10"/>
      <c r="AQ35" s="110"/>
      <c r="AR35" s="110"/>
      <c r="AS35" s="110"/>
      <c r="AT35" s="110"/>
      <c r="AU35" s="110"/>
      <c r="AV35" s="110"/>
      <c r="AW35" s="110"/>
      <c r="AX35" s="110"/>
    </row>
    <row r="36" spans="2:50" s="70" customFormat="1" ht="24.95" customHeight="1" thickBot="1" x14ac:dyDescent="0.3">
      <c r="B36" s="268" t="s">
        <v>362</v>
      </c>
      <c r="C36" s="255"/>
      <c r="D36" s="269"/>
      <c r="E36" s="78" t="e">
        <f t="array" ref="E36">AVERAGE(VALUE(LEFT(TRIM(E30:E35),1)))</f>
        <v>#VALUE!</v>
      </c>
      <c r="F36" s="78"/>
      <c r="G36" s="276"/>
      <c r="H36" s="315"/>
      <c r="I36" s="316"/>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10"/>
      <c r="AQ36" s="110"/>
      <c r="AR36" s="110"/>
      <c r="AS36" s="110"/>
      <c r="AT36" s="110"/>
      <c r="AU36" s="110"/>
      <c r="AV36" s="110"/>
      <c r="AW36" s="110"/>
      <c r="AX36" s="110"/>
    </row>
    <row r="37" spans="2:50" s="70" customFormat="1" ht="11.25" customHeight="1" thickBot="1" x14ac:dyDescent="0.25">
      <c r="B37" s="80"/>
      <c r="C37" s="80"/>
      <c r="D37" s="80"/>
      <c r="E37" s="80"/>
      <c r="F37" s="138"/>
      <c r="G37" s="80"/>
      <c r="H37" s="80"/>
      <c r="I37" s="50"/>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10"/>
      <c r="AQ37" s="110"/>
      <c r="AR37" s="110"/>
      <c r="AS37" s="110"/>
      <c r="AT37" s="110"/>
      <c r="AU37" s="110"/>
      <c r="AV37" s="110"/>
      <c r="AW37" s="110"/>
      <c r="AX37" s="110"/>
    </row>
    <row r="38" spans="2:50" s="53" customFormat="1" ht="41.45" customHeight="1" x14ac:dyDescent="0.2">
      <c r="B38" s="134" t="s">
        <v>17</v>
      </c>
      <c r="C38" s="116" t="s">
        <v>45</v>
      </c>
      <c r="D38" s="116" t="s">
        <v>32</v>
      </c>
      <c r="E38" s="116" t="s">
        <v>33</v>
      </c>
      <c r="F38" s="116" t="s">
        <v>33</v>
      </c>
      <c r="G38" s="150" t="s">
        <v>548</v>
      </c>
      <c r="H38" s="136" t="s">
        <v>502</v>
      </c>
      <c r="I38" s="137" t="s">
        <v>550</v>
      </c>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row>
    <row r="39" spans="2:50" ht="62.25" customHeight="1" x14ac:dyDescent="0.2">
      <c r="B39" s="280" t="s">
        <v>363</v>
      </c>
      <c r="C39" s="272" t="s">
        <v>364</v>
      </c>
      <c r="D39" s="75" t="s">
        <v>365</v>
      </c>
      <c r="E39" s="13"/>
      <c r="F39" s="72" t="e" cm="1">
        <f t="array" ref="F39">_xlfn.IFS(VALUE(LEFT(E39,1))&lt;=1, "Emerging - Behaviour is not yet evident or rarely demonstrated in practice", VALUE(LEFT(E39,1))=2, "Developing - Behaviour is occasionally demonstrated but is not yet consistent", VALUE(LEFT(E39,1))=3, "Capable - Behaviour is demonstrated in practice, with some areas for further development", VALUE(LEFT(E39,1))=4, "Strong - Behaviour is demonstrated consistently and effectively", VALUE(LEFT(E39,1))=5, "Highly Effective - Behaviour is deeply embedded, consistently demonstrated, and role-modelled ")</f>
        <v>#VALUE!</v>
      </c>
      <c r="G39" s="15"/>
      <c r="H39" s="82" t="s">
        <v>366</v>
      </c>
      <c r="I39" s="105"/>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row>
    <row r="40" spans="2:50" ht="62.25" customHeight="1" x14ac:dyDescent="0.2">
      <c r="B40" s="281"/>
      <c r="C40" s="271"/>
      <c r="D40" s="75" t="s">
        <v>367</v>
      </c>
      <c r="E40" s="13"/>
      <c r="F40" s="72" t="e" cm="1">
        <f t="array" ref="F40">_xlfn.IFS(VALUE(LEFT(E40,1))&lt;=1, "Emerging - Behaviour is not yet evident or rarely demonstrated in practice", VALUE(LEFT(E40,1))=2, "Developing - Behaviour is occasionally demonstrated but is not yet consistent", VALUE(LEFT(E40,1))=3, "Capable - Behaviour is demonstrated in practice, with some areas for further development", VALUE(LEFT(E40,1))=4, "Strong - Behaviour is demonstrated consistently and effectively", VALUE(LEFT(E40,1))=5, "Highly Effective - Behaviour is deeply embedded, consistently demonstrated, and role-modelled ")</f>
        <v>#VALUE!</v>
      </c>
      <c r="G40" s="15"/>
      <c r="H40" s="82" t="s">
        <v>368</v>
      </c>
      <c r="I40" s="105"/>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row>
    <row r="41" spans="2:50" ht="78.75" customHeight="1" x14ac:dyDescent="0.2">
      <c r="B41" s="281"/>
      <c r="C41" s="271"/>
      <c r="D41" s="75" t="s">
        <v>369</v>
      </c>
      <c r="E41" s="13"/>
      <c r="F41" s="72" t="e" cm="1">
        <f t="array" ref="F41">_xlfn.IFS(VALUE(LEFT(E41,1))&lt;=1, "Emerging - Behaviour is not yet evident or rarely demonstrated in practice", VALUE(LEFT(E41,1))=2, "Developing - Behaviour is occasionally demonstrated but is not yet consistent", VALUE(LEFT(E41,1))=3, "Capable - Behaviour is demonstrated in practice, with some areas for further development", VALUE(LEFT(E41,1))=4, "Strong - Behaviour is demonstrated consistently and effectively", VALUE(LEFT(E41,1))=5, "Highly Effective - Behaviour is deeply embedded, consistently demonstrated, and role-modelled ")</f>
        <v>#VALUE!</v>
      </c>
      <c r="G41" s="15"/>
      <c r="H41" s="82" t="s">
        <v>370</v>
      </c>
      <c r="I41" s="105"/>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row>
    <row r="42" spans="2:50" ht="72" customHeight="1" x14ac:dyDescent="0.2">
      <c r="B42" s="281"/>
      <c r="C42" s="271"/>
      <c r="D42" s="75" t="s">
        <v>371</v>
      </c>
      <c r="E42" s="13"/>
      <c r="F42" s="72" t="e" cm="1">
        <f t="array" ref="F42">_xlfn.IFS(VALUE(LEFT(E42,1))&lt;=1, "Emerging - Behaviour is not yet evident or rarely demonstrated in practice", VALUE(LEFT(E42,1))=2, "Developing - Behaviour is occasionally demonstrated but is not yet consistent", VALUE(LEFT(E42,1))=3, "Capable - Behaviour is demonstrated in practice, with some areas for further development", VALUE(LEFT(E42,1))=4, "Strong - Behaviour is demonstrated consistently and effectively", VALUE(LEFT(E42,1))=5, "Highly Effective - Behaviour is deeply embedded, consistently demonstrated, and role-modelled ")</f>
        <v>#VALUE!</v>
      </c>
      <c r="G42" s="15"/>
      <c r="H42" s="82" t="s">
        <v>372</v>
      </c>
      <c r="I42" s="105"/>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row>
    <row r="43" spans="2:50" ht="91.5" customHeight="1" x14ac:dyDescent="0.2">
      <c r="B43" s="281"/>
      <c r="C43" s="271"/>
      <c r="D43" s="75" t="s">
        <v>373</v>
      </c>
      <c r="E43" s="13"/>
      <c r="F43" s="72" t="e" cm="1">
        <f t="array" ref="F43">_xlfn.IFS(VALUE(LEFT(E43,1))&lt;=1, "Emerging - Behaviour is not yet evident or rarely demonstrated in practice", VALUE(LEFT(E43,1))=2, "Developing - Behaviour is occasionally demonstrated but is not yet consistent", VALUE(LEFT(E43,1))=3, "Capable - Behaviour is demonstrated in practice, with some areas for further development", VALUE(LEFT(E43,1))=4, "Strong - Behaviour is demonstrated consistently and effectively", VALUE(LEFT(E43,1))=5, "Highly Effective - Behaviour is deeply embedded, consistently demonstrated, and role-modelled ")</f>
        <v>#VALUE!</v>
      </c>
      <c r="G43" s="15"/>
      <c r="H43" s="82" t="s">
        <v>374</v>
      </c>
      <c r="I43" s="105"/>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row>
    <row r="44" spans="2:50" ht="93.95" customHeight="1" thickBot="1" x14ac:dyDescent="0.25">
      <c r="B44" s="301"/>
      <c r="C44" s="302"/>
      <c r="D44" s="111" t="s">
        <v>375</v>
      </c>
      <c r="E44" s="29"/>
      <c r="F44" s="112" t="e" cm="1">
        <f t="array" ref="F44">_xlfn.IFS(VALUE(LEFT(E44,1))&lt;=1, "Emerging - Behaviour is not yet evident or rarely demonstrated in practice", VALUE(LEFT(E44,1))=2, "Developing - Behaviour is occasionally demonstrated but is not yet consistent", VALUE(LEFT(E44,1))=3, "Capable - Behaviour is demonstrated in practice, with some areas for further development", VALUE(LEFT(E44,1))=4, "Strong - Behaviour is demonstrated consistently and effectively", VALUE(LEFT(E44,1))=5, "Highly Effective - Behaviour is deeply embedded, consistently demonstrated, and role-modelled ")</f>
        <v>#VALUE!</v>
      </c>
      <c r="G44" s="30"/>
      <c r="H44" s="121" t="s">
        <v>480</v>
      </c>
      <c r="I44" s="124"/>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row>
    <row r="45" spans="2:50" ht="24.95" customHeight="1" thickBot="1" x14ac:dyDescent="0.3">
      <c r="B45" s="268" t="s">
        <v>376</v>
      </c>
      <c r="C45" s="255"/>
      <c r="D45" s="269"/>
      <c r="E45" s="78" t="e">
        <f t="array" ref="E45">AVERAGE(VALUE(LEFT(TRIM(E39:E44),1)))</f>
        <v>#VALUE!</v>
      </c>
      <c r="F45" s="92"/>
      <c r="G45" s="147"/>
      <c r="H45" s="148"/>
      <c r="I45" s="149"/>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row>
    <row r="46" spans="2:50" ht="10.5" customHeight="1" thickBot="1" x14ac:dyDescent="0.25">
      <c r="B46" s="90"/>
      <c r="C46" s="90"/>
      <c r="D46" s="50"/>
      <c r="E46" s="3"/>
      <c r="F46" s="91"/>
      <c r="G46" s="91"/>
      <c r="H46" s="90"/>
      <c r="I46" s="50"/>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row>
    <row r="47" spans="2:50" ht="23.25" customHeight="1" thickBot="1" x14ac:dyDescent="0.3">
      <c r="B47" s="273" t="s">
        <v>377</v>
      </c>
      <c r="C47" s="255"/>
      <c r="D47" s="269"/>
      <c r="E47" s="93" t="e">
        <f>AVERAGE(E45,E36,E27)</f>
        <v>#VALUE!</v>
      </c>
      <c r="F47" s="3"/>
      <c r="G47" s="3"/>
      <c r="H47" s="3"/>
      <c r="I47" s="50"/>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row>
    <row r="48" spans="2:50" ht="16.5" customHeight="1" x14ac:dyDescent="0.25">
      <c r="B48" s="298" t="str">
        <f>'Leading Self – Domain'!B47</f>
        <v>Emerging - Behaviour is not yet evident or rarely demonstrated in practice</v>
      </c>
      <c r="C48" s="299"/>
      <c r="D48" s="300"/>
      <c r="E48" s="94" t="s">
        <v>8</v>
      </c>
      <c r="F48" s="3"/>
      <c r="G48" s="3"/>
      <c r="H48" s="50"/>
      <c r="I48" s="50"/>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row>
    <row r="49" spans="1:41" ht="16.5" customHeight="1" x14ac:dyDescent="0.25">
      <c r="B49" s="297" t="str">
        <f>'Leading Self – Domain'!B48</f>
        <v>Developing - Behaviour is occasionally demonstrated but is not yet consistent</v>
      </c>
      <c r="C49" s="242"/>
      <c r="D49" s="243"/>
      <c r="E49" s="98" t="s">
        <v>9</v>
      </c>
      <c r="F49" s="3"/>
      <c r="G49" s="3"/>
      <c r="H49" s="50"/>
      <c r="I49" s="50"/>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row>
    <row r="50" spans="1:41" ht="16.5" customHeight="1" x14ac:dyDescent="0.25">
      <c r="B50" s="297" t="str">
        <f>'Leading Self – Domain'!B49</f>
        <v>Capable - Behaviour is regularly demonstrated in practice, with some areas for further development</v>
      </c>
      <c r="C50" s="242"/>
      <c r="D50" s="243"/>
      <c r="E50" s="98" t="s">
        <v>10</v>
      </c>
      <c r="F50" s="3"/>
      <c r="G50" s="3"/>
      <c r="H50" s="3"/>
      <c r="I50" s="50"/>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row>
    <row r="51" spans="1:41" ht="16.5" customHeight="1" x14ac:dyDescent="0.2">
      <c r="B51" s="95"/>
      <c r="C51" s="96"/>
      <c r="D51" s="97" t="str">
        <f>'Leading Self – Domain'!D50</f>
        <v>Strong - Behaviour is demonstrated consistently and effectively</v>
      </c>
      <c r="E51" s="98" t="s">
        <v>11</v>
      </c>
      <c r="F51" s="3"/>
      <c r="G51" s="3"/>
      <c r="H51" s="3"/>
      <c r="I51" s="50"/>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1:41" ht="16.5" customHeight="1" thickBot="1" x14ac:dyDescent="0.3">
      <c r="B52" s="306" t="str">
        <f>'Leading Self – Domain'!B51</f>
        <v xml:space="preserve">Highly Effective - Behaviour is deeply embedded, consistently demonstrated, and role-modelled </v>
      </c>
      <c r="C52" s="284"/>
      <c r="D52" s="307"/>
      <c r="E52" s="99" t="s">
        <v>12</v>
      </c>
      <c r="F52" s="3"/>
      <c r="G52" s="3"/>
      <c r="H52" s="3"/>
      <c r="I52" s="50"/>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row>
    <row r="53" spans="1:41" ht="11.25" customHeight="1" thickBot="1" x14ac:dyDescent="0.25">
      <c r="B53" s="100"/>
      <c r="C53" s="90"/>
      <c r="D53" s="50"/>
      <c r="E53" s="3"/>
      <c r="F53" s="3"/>
      <c r="G53" s="3"/>
      <c r="H53" s="3"/>
      <c r="I53" s="50"/>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1:41" ht="19.5" customHeight="1" thickBot="1" x14ac:dyDescent="0.3">
      <c r="B54" s="282" t="s">
        <v>122</v>
      </c>
      <c r="C54" s="255"/>
      <c r="D54" s="255"/>
      <c r="E54" s="256"/>
      <c r="F54" s="3"/>
      <c r="G54" s="3"/>
      <c r="H54" s="3"/>
      <c r="I54" s="50"/>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row>
    <row r="55" spans="1:41" ht="19.5" customHeight="1" x14ac:dyDescent="0.25">
      <c r="B55" s="292" t="s">
        <v>123</v>
      </c>
      <c r="C55" s="293"/>
      <c r="D55" s="293"/>
      <c r="E55" s="294"/>
      <c r="F55" s="3"/>
      <c r="G55" s="3"/>
      <c r="H55" s="50"/>
      <c r="I55" s="50"/>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row>
    <row r="56" spans="1:41" ht="19.5" customHeight="1" x14ac:dyDescent="0.25">
      <c r="B56" s="278" t="s">
        <v>124</v>
      </c>
      <c r="C56" s="242"/>
      <c r="D56" s="242"/>
      <c r="E56" s="279"/>
      <c r="F56" s="3"/>
      <c r="G56" s="3"/>
      <c r="H56" s="50"/>
      <c r="I56" s="50"/>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row>
    <row r="57" spans="1:41" ht="19.5" customHeight="1" x14ac:dyDescent="0.25">
      <c r="B57" s="278" t="s">
        <v>125</v>
      </c>
      <c r="C57" s="242"/>
      <c r="D57" s="242"/>
      <c r="E57" s="279"/>
      <c r="F57" s="3"/>
      <c r="G57" s="3"/>
      <c r="H57" s="50"/>
      <c r="I57" s="50"/>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row>
    <row r="58" spans="1:41" ht="19.5" customHeight="1" thickBot="1" x14ac:dyDescent="0.3">
      <c r="B58" s="283" t="s">
        <v>126</v>
      </c>
      <c r="C58" s="284"/>
      <c r="D58" s="284"/>
      <c r="E58" s="285"/>
      <c r="F58" s="3"/>
      <c r="G58" s="50"/>
      <c r="H58" s="50"/>
      <c r="I58" s="50"/>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row>
    <row r="59" spans="1:41" ht="13.5" customHeight="1" thickBot="1" x14ac:dyDescent="0.25">
      <c r="B59" s="50"/>
      <c r="C59" s="50"/>
      <c r="D59" s="50"/>
      <c r="E59" s="3"/>
      <c r="F59" s="3"/>
      <c r="G59" s="50"/>
      <c r="H59" s="50"/>
      <c r="I59" s="50"/>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row>
    <row r="60" spans="1:41" s="163" customFormat="1" ht="23.25" customHeight="1" thickBot="1" x14ac:dyDescent="0.25">
      <c r="B60" s="244" t="s">
        <v>19</v>
      </c>
      <c r="C60" s="245"/>
      <c r="D60" s="245"/>
      <c r="E60" s="245"/>
      <c r="F60" s="245"/>
      <c r="G60" s="245"/>
      <c r="H60" s="245"/>
      <c r="I60" s="246"/>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row>
    <row r="61" spans="1:41" ht="19.5" customHeight="1" x14ac:dyDescent="0.2">
      <c r="A61" s="101"/>
      <c r="B61" s="50"/>
      <c r="C61" s="50"/>
      <c r="D61" s="50"/>
      <c r="E61" s="3"/>
      <c r="F61" s="50"/>
      <c r="G61" s="50"/>
      <c r="H61" s="50"/>
      <c r="I61" s="50"/>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row>
    <row r="62" spans="1:41" ht="19.5" customHeight="1" x14ac:dyDescent="0.2">
      <c r="B62" s="100"/>
      <c r="C62" s="90"/>
      <c r="D62" s="50"/>
      <c r="E62" s="50"/>
      <c r="F62" s="50"/>
      <c r="G62" s="50"/>
      <c r="H62" s="50"/>
      <c r="I62" s="50"/>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1:41" ht="19.5" customHeight="1" x14ac:dyDescent="0.2">
      <c r="B63" s="100"/>
      <c r="C63" s="90"/>
      <c r="D63" s="50"/>
      <c r="E63" s="50"/>
      <c r="F63" s="50"/>
      <c r="G63" s="50"/>
      <c r="H63" s="50"/>
      <c r="I63" s="50"/>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row>
    <row r="64" spans="1:41" ht="19.5" customHeight="1" x14ac:dyDescent="0.2">
      <c r="B64" s="100"/>
      <c r="C64" s="50"/>
      <c r="D64" s="50"/>
      <c r="E64" s="50"/>
      <c r="F64" s="50"/>
      <c r="G64" s="50"/>
      <c r="H64" s="50"/>
      <c r="I64" s="50"/>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row>
    <row r="65" spans="2:41" ht="19.5" customHeight="1" x14ac:dyDescent="0.2">
      <c r="B65" s="100"/>
      <c r="C65" s="50"/>
      <c r="D65" s="50"/>
      <c r="E65" s="50"/>
      <c r="F65" s="50"/>
      <c r="G65" s="50"/>
      <c r="H65" s="50"/>
      <c r="I65" s="50"/>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row>
    <row r="66" spans="2:41" ht="15" customHeight="1" x14ac:dyDescent="0.2">
      <c r="B66" s="50"/>
      <c r="C66" s="50"/>
      <c r="D66" s="50"/>
      <c r="E66" s="50"/>
      <c r="F66" s="50"/>
      <c r="G66" s="50"/>
      <c r="H66" s="50"/>
      <c r="I66" s="50"/>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row>
    <row r="67" spans="2:41" x14ac:dyDescent="0.2">
      <c r="B67" s="50"/>
      <c r="C67" s="50"/>
      <c r="D67" s="50"/>
      <c r="E67" s="50"/>
      <c r="F67" s="50"/>
      <c r="G67" s="50"/>
      <c r="H67" s="50"/>
      <c r="I67" s="50"/>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row>
    <row r="68" spans="2:41" x14ac:dyDescent="0.2">
      <c r="B68" s="50"/>
      <c r="C68" s="50"/>
      <c r="D68" s="50"/>
      <c r="E68" s="50"/>
      <c r="F68" s="50"/>
      <c r="G68" s="50"/>
      <c r="H68" s="50"/>
      <c r="I68" s="50"/>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row>
    <row r="69" spans="2:41" x14ac:dyDescent="0.2">
      <c r="B69" s="50"/>
      <c r="C69" s="50"/>
      <c r="D69" s="50"/>
      <c r="E69" s="3"/>
      <c r="F69" s="3"/>
      <c r="G69" s="3"/>
      <c r="H69" s="50"/>
      <c r="I69" s="50"/>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row>
    <row r="70" spans="2:41" x14ac:dyDescent="0.2">
      <c r="B70" s="50"/>
      <c r="C70" s="50"/>
      <c r="D70" s="50"/>
      <c r="E70" s="3"/>
      <c r="F70" s="3"/>
      <c r="G70" s="3"/>
      <c r="H70" s="50"/>
      <c r="I70" s="50"/>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row>
    <row r="71" spans="2:41" x14ac:dyDescent="0.2">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sheetData>
  <sheetProtection sheet="1" objects="1" scenarios="1" selectLockedCells="1"/>
  <mergeCells count="33">
    <mergeCell ref="G36:I36"/>
    <mergeCell ref="B19:D19"/>
    <mergeCell ref="B58:E58"/>
    <mergeCell ref="B50:D50"/>
    <mergeCell ref="B55:E55"/>
    <mergeCell ref="B39:B44"/>
    <mergeCell ref="B48:D48"/>
    <mergeCell ref="B47:D47"/>
    <mergeCell ref="B45:D45"/>
    <mergeCell ref="C30:C35"/>
    <mergeCell ref="C39:C44"/>
    <mergeCell ref="B27:D27"/>
    <mergeCell ref="C22:C26"/>
    <mergeCell ref="B36:D36"/>
    <mergeCell ref="B60:I60"/>
    <mergeCell ref="B49:D49"/>
    <mergeCell ref="B54:E54"/>
    <mergeCell ref="B57:E57"/>
    <mergeCell ref="B52:D52"/>
    <mergeCell ref="B56:E56"/>
    <mergeCell ref="C7:D7"/>
    <mergeCell ref="B30:B35"/>
    <mergeCell ref="B1:I1"/>
    <mergeCell ref="B2:I2"/>
    <mergeCell ref="B3:I3"/>
    <mergeCell ref="B22:B26"/>
    <mergeCell ref="C16:D16"/>
    <mergeCell ref="C6:D6"/>
    <mergeCell ref="C13:D13"/>
    <mergeCell ref="C15:D15"/>
    <mergeCell ref="G27:I27"/>
    <mergeCell ref="C14:D14"/>
    <mergeCell ref="C18:D18"/>
  </mergeCells>
  <conditionalFormatting sqref="C8">
    <cfRule type="containsText" dxfId="85" priority="7" operator="containsText" text="3">
      <formula>NOT(ISERROR(SEARCH("3",C8)))</formula>
    </cfRule>
    <cfRule type="containsText" dxfId="84" priority="5" operator="containsText" text="4">
      <formula>NOT(ISERROR(SEARCH("4",C8)))</formula>
    </cfRule>
    <cfRule type="containsText" dxfId="83" priority="6" operator="containsText" text="3">
      <formula>NOT(ISERROR(SEARCH("3",C8)))</formula>
    </cfRule>
    <cfRule type="containsText" dxfId="82" priority="8" operator="containsText" text="2">
      <formula>NOT(ISERROR(SEARCH("2",C8)))</formula>
    </cfRule>
    <cfRule type="containsText" dxfId="81" priority="9" operator="containsText" text="1">
      <formula>NOT(ISERROR(SEARCH("1",C8)))</formula>
    </cfRule>
    <cfRule type="colorScale" priority="10">
      <colorScale>
        <cfvo type="min"/>
        <cfvo type="percentile" val="50"/>
        <cfvo type="max"/>
        <color rgb="FFF8696B"/>
        <color rgb="FFFFEB84"/>
        <color rgb="FF63BE7B"/>
      </colorScale>
    </cfRule>
  </conditionalFormatting>
  <conditionalFormatting sqref="C12">
    <cfRule type="containsText" dxfId="80" priority="14" operator="containsText" text="5">
      <formula>NOT(ISERROR(SEARCH("5",C12)))</formula>
    </cfRule>
  </conditionalFormatting>
  <conditionalFormatting sqref="C9:D12 D8">
    <cfRule type="colorScale" priority="28">
      <colorScale>
        <cfvo type="min"/>
        <cfvo type="percentile" val="50"/>
        <cfvo type="max"/>
        <color rgb="FFF8696B"/>
        <color rgb="FFFFEB84"/>
        <color rgb="FF63BE7B"/>
      </colorScale>
    </cfRule>
  </conditionalFormatting>
  <conditionalFormatting sqref="D8 C9:D12">
    <cfRule type="containsText" dxfId="79" priority="25" operator="containsText" text="3">
      <formula>NOT(ISERROR(SEARCH("3",C8)))</formula>
    </cfRule>
    <cfRule type="containsText" dxfId="78" priority="26" operator="containsText" text="2">
      <formula>NOT(ISERROR(SEARCH("2",C8)))</formula>
    </cfRule>
    <cfRule type="containsText" dxfId="77" priority="23" operator="containsText" text="4">
      <formula>NOT(ISERROR(SEARCH("4",C8)))</formula>
    </cfRule>
    <cfRule type="containsText" dxfId="76" priority="27" operator="containsText" text="1">
      <formula>NOT(ISERROR(SEARCH("1",C8)))</formula>
    </cfRule>
    <cfRule type="containsText" dxfId="75" priority="24" operator="containsText" text="3">
      <formula>NOT(ISERROR(SEARCH("3",C8)))</formula>
    </cfRule>
  </conditionalFormatting>
  <conditionalFormatting sqref="D8:D12">
    <cfRule type="containsText" dxfId="74" priority="19" operator="containsText" text="Highly">
      <formula>NOT(ISERROR(SEARCH("Highly",D8)))</formula>
    </cfRule>
    <cfRule type="containsText" dxfId="73" priority="20" operator="containsText" text="Often">
      <formula>NOT(ISERROR(SEARCH("Often",D8)))</formula>
    </cfRule>
    <cfRule type="containsText" dxfId="72" priority="21" operator="containsText" text="Sometimes">
      <formula>NOT(ISERROR(SEARCH("Sometimes",D8)))</formula>
    </cfRule>
    <cfRule type="containsText" dxfId="71" priority="22" operator="containsText" text="Rarely">
      <formula>NOT(ISERROR(SEARCH("Rarely",D8)))</formula>
    </cfRule>
  </conditionalFormatting>
  <conditionalFormatting sqref="D9">
    <cfRule type="containsText" dxfId="70" priority="18" operator="containsText" text="Development Priority - Behaviour is occasionally demonstrated but is not yet consistent">
      <formula>NOT(ISERROR(SEARCH("Development Priority - Behaviour is occasionally demonstrated but is not yet consistent",D9)))</formula>
    </cfRule>
  </conditionalFormatting>
  <conditionalFormatting sqref="D10">
    <cfRule type="containsText" dxfId="69" priority="17" operator="containsText" text="Capable - Behaviour is demonstrated regularly but not yet embedded">
      <formula>NOT(ISERROR(SEARCH("Capable - Behaviour is demonstrated regularly but not yet embedded",D10)))</formula>
    </cfRule>
  </conditionalFormatting>
  <conditionalFormatting sqref="D11">
    <cfRule type="containsText" dxfId="68" priority="16" operator="containsText" text="Strength Area - Behaviour is demonstrated consistently and effectively">
      <formula>NOT(ISERROR(SEARCH("Strength Area - Behaviour is demonstrated consistently and effectively",D11)))</formula>
    </cfRule>
  </conditionalFormatting>
  <conditionalFormatting sqref="D12">
    <cfRule type="containsText" dxfId="67" priority="15" operator="containsText" text="Expert - Behaviour is deeply embedded, always consistent and role-modelled for others">
      <formula>NOT(ISERROR(SEARCH("Expert - Behaviour is deeply embedded, always consistent and role-modelled for others",D12)))</formula>
    </cfRule>
  </conditionalFormatting>
  <conditionalFormatting sqref="E22:E26 E30:E35 E39:E44">
    <cfRule type="containsText" dxfId="66" priority="108" operator="containsText" text="4">
      <formula>NOT(ISERROR(SEARCH("4",E22)))</formula>
    </cfRule>
    <cfRule type="containsText" dxfId="65" priority="109" operator="containsText" text="3">
      <formula>NOT(ISERROR(SEARCH("3",E22)))</formula>
    </cfRule>
    <cfRule type="containsText" dxfId="64" priority="110" operator="containsText" text="3">
      <formula>NOT(ISERROR(SEARCH("3",E22)))</formula>
    </cfRule>
    <cfRule type="containsText" dxfId="63" priority="111" operator="containsText" text="2">
      <formula>NOT(ISERROR(SEARCH("2",E22)))</formula>
    </cfRule>
    <cfRule type="containsText" dxfId="62" priority="112" operator="containsText" text="1">
      <formula>NOT(ISERROR(SEARCH("1",E22)))</formula>
    </cfRule>
  </conditionalFormatting>
  <conditionalFormatting sqref="E22:E26">
    <cfRule type="containsText" dxfId="61" priority="2" operator="containsText" text="5">
      <formula>NOT(ISERROR(SEARCH("5",E22)))</formula>
    </cfRule>
  </conditionalFormatting>
  <conditionalFormatting sqref="E30:E35 E39:E44 E22:E26">
    <cfRule type="colorScale" priority="113">
      <colorScale>
        <cfvo type="min"/>
        <cfvo type="percentile" val="50"/>
        <cfvo type="max"/>
        <color rgb="FFF8696B"/>
        <color rgb="FFFFEB84"/>
        <color rgb="FF63BE7B"/>
      </colorScale>
    </cfRule>
  </conditionalFormatting>
  <conditionalFormatting sqref="E30:E35">
    <cfRule type="cellIs" dxfId="60" priority="1" operator="equal">
      <formula>5</formula>
    </cfRule>
  </conditionalFormatting>
  <conditionalFormatting sqref="F22:F26 F28 F30:F35 F37 F39:F44">
    <cfRule type="containsText" dxfId="59" priority="4" operator="containsText" text="Emerging - Behaviour is not yet evident or rarely demonstrated in practice">
      <formula>NOT(ISERROR(SEARCH("Emerging - Behaviour is not yet evident or rarely demonstrated in practice",F22)))</formula>
    </cfRule>
    <cfRule type="containsText" dxfId="58" priority="49" operator="containsText" text="development">
      <formula>NOT(ISERROR(SEARCH("development",F22)))</formula>
    </cfRule>
    <cfRule type="containsText" dxfId="57" priority="50" operator="containsText" text="stren">
      <formula>NOT(ISERROR(SEARCH("stren",F22)))</formula>
    </cfRule>
    <cfRule type="containsText" dxfId="56" priority="51" operator="containsText" text="cap">
      <formula>NOT(ISERROR(SEARCH("cap",F22)))</formula>
    </cfRule>
    <cfRule type="containsText" dxfId="55" priority="52" operator="containsText" text="imm">
      <formula>NOT(ISERROR(SEARCH("imm",F22)))</formula>
    </cfRule>
    <cfRule type="containsText" dxfId="54" priority="53" operator="containsText" text="expert">
      <formula>NOT(ISERROR(SEARCH("expert",F22)))</formula>
    </cfRule>
    <cfRule type="containsText" dxfId="53" priority="54" operator="containsText" text="exper">
      <formula>NOT(ISERROR(SEARCH("exper",F22)))</formula>
    </cfRule>
    <cfRule type="containsText" dxfId="52" priority="55" operator="containsText" text="str">
      <formula>NOT(ISERROR(SEARCH("str",F22)))</formula>
    </cfRule>
    <cfRule type="containsText" dxfId="51" priority="56" operator="containsText" text="imm">
      <formula>NOT(ISERROR(SEARCH("imm",F22)))</formula>
    </cfRule>
    <cfRule type="containsText" dxfId="50" priority="57" operator="containsText" text="deve">
      <formula>NOT(ISERROR(SEARCH("deve",F22)))</formula>
    </cfRule>
    <cfRule type="containsText" dxfId="49" priority="58" operator="containsText" text="capa">
      <formula>NOT(ISERROR(SEARCH("capa",F22)))</formula>
    </cfRule>
  </conditionalFormatting>
  <conditionalFormatting sqref="F45:G45">
    <cfRule type="containsText" dxfId="48" priority="90" operator="containsText" text="4">
      <formula>NOT(ISERROR(SEARCH("4",F45)))</formula>
    </cfRule>
    <cfRule type="containsText" dxfId="47" priority="92" operator="containsText" text="3">
      <formula>NOT(ISERROR(SEARCH("3",F45)))</formula>
    </cfRule>
    <cfRule type="containsText" dxfId="46" priority="93" operator="containsText" text="2">
      <formula>NOT(ISERROR(SEARCH("2",F45)))</formula>
    </cfRule>
    <cfRule type="containsText" dxfId="45" priority="94" operator="containsText" text="1">
      <formula>NOT(ISERROR(SEARCH("1",F45)))</formula>
    </cfRule>
    <cfRule type="colorScale" priority="95">
      <colorScale>
        <cfvo type="min"/>
        <cfvo type="percentile" val="50"/>
        <cfvo type="max"/>
        <color rgb="FFF8696B"/>
        <color rgb="FFFFEB84"/>
        <color rgb="FF63BE7B"/>
      </colorScale>
    </cfRule>
    <cfRule type="containsText" dxfId="44" priority="91" operator="containsText" text="3">
      <formula>NOT(ISERROR(SEARCH("3",F45)))</formula>
    </cfRule>
  </conditionalFormatting>
  <hyperlinks>
    <hyperlink ref="C18" location="'Ineffective Behaviours'!A1" display="Consider some of the INEFFECTIVE BEHAVIOURS when you are completing your reflections_x000a__x000a_Click HERE" xr:uid="{00000000-0004-0000-0600-000001000000}"/>
    <hyperlink ref="B1" location="'Summary dashboard'!A1" display="Click HERE to return to the Main Menu" xr:uid="{7522F1C6-E996-4835-A279-9D4FF5C8FF11}"/>
    <hyperlink ref="B1:H1" location="'Main Menu'!A1" display="Click HERE to return to the Main Menu" xr:uid="{E3C97924-DD56-455A-9A5F-5CE978D0513B}"/>
    <hyperlink ref="B60" location="'Summary dashboard'!A1" display="Click HERE to return to the Main Menu" xr:uid="{71FDA539-4481-4728-8D19-55DC2511C5AF}"/>
    <hyperlink ref="B60:H60" location="'Main Menu'!A1" display="Click HERE to return to the Main Menu" xr:uid="{1AC278CE-D655-4B40-8369-3A3C6D007054}"/>
  </hyperlinks>
  <pageMargins left="0.7" right="0.7" top="0.75" bottom="0.75" header="0.3" footer="0.3"/>
  <pageSetup paperSize="8" scale="2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sheetPr>
  <dimension ref="A1:AY98"/>
  <sheetViews>
    <sheetView zoomScaleNormal="100" workbookViewId="0">
      <pane ySplit="3" topLeftCell="A4" activePane="bottomLeft" state="frozen"/>
      <selection pane="bottomLeft" activeCell="B1" sqref="B1:I1"/>
    </sheetView>
  </sheetViews>
  <sheetFormatPr defaultColWidth="8.7109375" defaultRowHeight="12.75" x14ac:dyDescent="0.2"/>
  <cols>
    <col min="1" max="1" width="1.42578125" style="26" customWidth="1"/>
    <col min="2" max="2" width="15.5703125" style="101" customWidth="1"/>
    <col min="3" max="3" width="19.42578125" style="101" customWidth="1"/>
    <col min="4" max="4" width="77.42578125" style="101" customWidth="1"/>
    <col min="5" max="5" width="7.5703125" style="2" customWidth="1"/>
    <col min="6" max="6" width="22.140625" style="2" customWidth="1"/>
    <col min="7" max="7" width="50.42578125" style="2" customWidth="1"/>
    <col min="8" max="8" width="56" style="101" customWidth="1"/>
    <col min="9" max="9" width="62.85546875" style="2" customWidth="1"/>
    <col min="10" max="10" width="8.7109375" style="2" customWidth="1"/>
    <col min="11" max="16384" width="8.7109375" style="2"/>
  </cols>
  <sheetData>
    <row r="1" spans="1:41" s="163" customFormat="1" ht="24.75" customHeight="1" thickBot="1" x14ac:dyDescent="0.25">
      <c r="A1" s="164"/>
      <c r="B1" s="244" t="s">
        <v>19</v>
      </c>
      <c r="C1" s="245"/>
      <c r="D1" s="245"/>
      <c r="E1" s="245"/>
      <c r="F1" s="245"/>
      <c r="G1" s="245"/>
      <c r="H1" s="245"/>
      <c r="I1" s="246"/>
      <c r="J1" s="166"/>
      <c r="K1" s="166"/>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5"/>
      <c r="AN1" s="165"/>
      <c r="AO1" s="165"/>
    </row>
    <row r="2" spans="1:41" ht="5.25" customHeight="1" thickBot="1" x14ac:dyDescent="0.25">
      <c r="B2" s="151"/>
      <c r="C2" s="152"/>
      <c r="D2" s="152"/>
      <c r="E2" s="152"/>
      <c r="F2" s="152"/>
      <c r="G2" s="152"/>
      <c r="H2" s="152"/>
      <c r="I2" s="152"/>
      <c r="J2" s="144"/>
      <c r="K2" s="144"/>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01"/>
      <c r="AN2" s="101"/>
      <c r="AO2" s="101"/>
    </row>
    <row r="3" spans="1:41" ht="39" customHeight="1" thickBot="1" x14ac:dyDescent="0.55000000000000004">
      <c r="B3" s="331" t="s">
        <v>483</v>
      </c>
      <c r="C3" s="332"/>
      <c r="D3" s="332"/>
      <c r="E3" s="332"/>
      <c r="F3" s="332"/>
      <c r="G3" s="332"/>
      <c r="H3" s="333"/>
      <c r="I3" s="50"/>
      <c r="J3" s="144"/>
      <c r="K3" s="144"/>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01"/>
      <c r="AN3" s="101"/>
      <c r="AO3" s="101"/>
    </row>
    <row r="4" spans="1:41" ht="6" customHeight="1" thickBot="1" x14ac:dyDescent="0.25">
      <c r="B4" s="50"/>
      <c r="C4" s="50"/>
      <c r="D4" s="50"/>
      <c r="E4" s="3"/>
      <c r="F4" s="3"/>
      <c r="G4" s="3"/>
      <c r="H4" s="50"/>
      <c r="I4" s="50"/>
      <c r="J4" s="144"/>
      <c r="K4" s="144"/>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01"/>
      <c r="AN4" s="101"/>
      <c r="AO4" s="101"/>
    </row>
    <row r="5" spans="1:41" ht="39.75" customHeight="1" thickBot="1" x14ac:dyDescent="0.3">
      <c r="B5" s="51" t="s">
        <v>20</v>
      </c>
      <c r="C5" s="303" t="s">
        <v>21</v>
      </c>
      <c r="D5" s="256"/>
      <c r="E5" s="144"/>
      <c r="F5" s="144"/>
      <c r="G5" s="144"/>
      <c r="H5" s="144"/>
      <c r="I5" s="144"/>
      <c r="J5" s="144"/>
      <c r="K5" s="144"/>
      <c r="L5" s="145"/>
      <c r="M5" s="145"/>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01"/>
      <c r="AN5" s="101"/>
      <c r="AO5" s="101"/>
    </row>
    <row r="6" spans="1:41" s="53" customFormat="1" ht="30.75" customHeight="1" thickBot="1" x14ac:dyDescent="0.3">
      <c r="A6" s="26"/>
      <c r="B6" s="51" t="s">
        <v>22</v>
      </c>
      <c r="C6" s="303" t="s">
        <v>506</v>
      </c>
      <c r="D6" s="341"/>
      <c r="E6" s="144"/>
      <c r="F6" s="132"/>
      <c r="G6" s="144"/>
      <c r="H6" s="144"/>
      <c r="I6" s="144"/>
      <c r="J6" s="144"/>
      <c r="K6" s="144"/>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01"/>
      <c r="AN6" s="101"/>
      <c r="AO6" s="101"/>
    </row>
    <row r="7" spans="1:41" s="53" customFormat="1" ht="18" customHeight="1" x14ac:dyDescent="0.2">
      <c r="A7" s="52"/>
      <c r="B7" s="144"/>
      <c r="C7" s="54" t="s">
        <v>23</v>
      </c>
      <c r="D7" s="55" t="s">
        <v>495</v>
      </c>
      <c r="E7" s="144"/>
      <c r="F7" s="132"/>
      <c r="G7" s="144"/>
      <c r="H7" s="144"/>
      <c r="I7" s="144"/>
      <c r="J7" s="144"/>
      <c r="K7" s="144"/>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01"/>
      <c r="AN7" s="101"/>
      <c r="AO7" s="101"/>
    </row>
    <row r="8" spans="1:41" s="53" customFormat="1" ht="18" customHeight="1" x14ac:dyDescent="0.2">
      <c r="A8" s="52"/>
      <c r="B8" s="144"/>
      <c r="C8" s="56" t="s">
        <v>24</v>
      </c>
      <c r="D8" s="57" t="s">
        <v>496</v>
      </c>
      <c r="E8" s="144"/>
      <c r="F8" s="132"/>
      <c r="G8" s="144"/>
      <c r="H8" s="144"/>
      <c r="I8" s="144"/>
      <c r="J8" s="144"/>
      <c r="K8" s="144"/>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01"/>
      <c r="AN8" s="101"/>
      <c r="AO8" s="101"/>
    </row>
    <row r="9" spans="1:41" s="53" customFormat="1" ht="25.5" customHeight="1" x14ac:dyDescent="0.2">
      <c r="A9" s="52"/>
      <c r="B9" s="144"/>
      <c r="C9" s="56" t="s">
        <v>10</v>
      </c>
      <c r="D9" s="57" t="s">
        <v>503</v>
      </c>
      <c r="E9" s="144"/>
      <c r="F9" s="132"/>
      <c r="G9" s="144"/>
      <c r="H9" s="144"/>
      <c r="I9" s="144"/>
      <c r="J9" s="144"/>
      <c r="K9" s="144"/>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01"/>
      <c r="AN9" s="101"/>
      <c r="AO9" s="101"/>
    </row>
    <row r="10" spans="1:41" s="53" customFormat="1" ht="18" customHeight="1" x14ac:dyDescent="0.2">
      <c r="A10" s="52"/>
      <c r="B10" s="144"/>
      <c r="C10" s="58" t="s">
        <v>11</v>
      </c>
      <c r="D10" s="59" t="s">
        <v>497</v>
      </c>
      <c r="E10" s="144"/>
      <c r="F10" s="132"/>
      <c r="G10" s="144"/>
      <c r="H10" s="144"/>
      <c r="I10" s="144"/>
      <c r="J10" s="144"/>
      <c r="K10" s="144"/>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01"/>
      <c r="AN10" s="101"/>
      <c r="AO10" s="101"/>
    </row>
    <row r="11" spans="1:41" s="53" customFormat="1" ht="18" customHeight="1" thickBot="1" x14ac:dyDescent="0.25">
      <c r="A11" s="52"/>
      <c r="B11" s="144"/>
      <c r="C11" s="60" t="s">
        <v>12</v>
      </c>
      <c r="D11" s="61" t="s">
        <v>498</v>
      </c>
      <c r="E11" s="144"/>
      <c r="F11" s="132"/>
      <c r="G11" s="144"/>
      <c r="H11" s="144"/>
      <c r="I11" s="144"/>
      <c r="J11" s="144"/>
      <c r="K11" s="144"/>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01"/>
      <c r="AN11" s="101"/>
      <c r="AO11" s="101"/>
    </row>
    <row r="12" spans="1:41" s="53" customFormat="1" ht="30.75" customHeight="1" thickBot="1" x14ac:dyDescent="0.3">
      <c r="A12" s="52"/>
      <c r="B12" s="62" t="s">
        <v>25</v>
      </c>
      <c r="C12" s="303" t="s">
        <v>493</v>
      </c>
      <c r="D12" s="256"/>
      <c r="E12" s="144"/>
      <c r="F12" s="132"/>
      <c r="G12" s="144"/>
      <c r="H12" s="144"/>
      <c r="I12" s="144"/>
      <c r="J12" s="144"/>
      <c r="K12" s="144"/>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01"/>
      <c r="AN12" s="101"/>
      <c r="AO12" s="101"/>
    </row>
    <row r="13" spans="1:41" s="53" customFormat="1" ht="30.75" customHeight="1" thickBot="1" x14ac:dyDescent="0.3">
      <c r="A13" s="52"/>
      <c r="B13" s="62" t="s">
        <v>26</v>
      </c>
      <c r="C13" s="303" t="s">
        <v>27</v>
      </c>
      <c r="D13" s="256"/>
      <c r="E13" s="144"/>
      <c r="F13" s="132"/>
      <c r="G13" s="144"/>
      <c r="H13" s="144"/>
      <c r="I13" s="144"/>
      <c r="J13" s="144"/>
      <c r="K13" s="144"/>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01"/>
      <c r="AN13" s="101"/>
      <c r="AO13" s="101"/>
    </row>
    <row r="14" spans="1:41" s="53" customFormat="1" ht="30.75" customHeight="1" thickBot="1" x14ac:dyDescent="0.3">
      <c r="A14" s="52"/>
      <c r="B14" s="62" t="s">
        <v>28</v>
      </c>
      <c r="C14" s="303" t="s">
        <v>29</v>
      </c>
      <c r="D14" s="256"/>
      <c r="E14" s="144"/>
      <c r="F14" s="132"/>
      <c r="G14" s="144"/>
      <c r="H14" s="144"/>
      <c r="I14" s="144"/>
      <c r="J14" s="144"/>
      <c r="K14" s="144"/>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01"/>
      <c r="AN14" s="101"/>
      <c r="AO14" s="101"/>
    </row>
    <row r="15" spans="1:41" s="53" customFormat="1" ht="30.75" customHeight="1" thickBot="1" x14ac:dyDescent="0.3">
      <c r="A15" s="52"/>
      <c r="B15" s="63"/>
      <c r="C15" s="254" t="s">
        <v>30</v>
      </c>
      <c r="D15" s="256"/>
      <c r="E15" s="144"/>
      <c r="F15" s="132"/>
      <c r="G15" s="144"/>
      <c r="H15" s="144"/>
      <c r="I15" s="144"/>
      <c r="J15" s="144"/>
      <c r="K15" s="144"/>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01"/>
      <c r="AN15" s="101"/>
      <c r="AO15" s="101"/>
    </row>
    <row r="16" spans="1:41" s="53" customFormat="1" ht="6" customHeight="1" thickBot="1" x14ac:dyDescent="0.25">
      <c r="A16" s="52"/>
      <c r="B16" s="50"/>
      <c r="C16" s="50"/>
      <c r="D16" s="50"/>
      <c r="E16" s="144"/>
      <c r="F16" s="144"/>
      <c r="G16" s="144"/>
      <c r="H16" s="144"/>
      <c r="I16" s="144"/>
      <c r="J16" s="144"/>
      <c r="K16" s="144"/>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01"/>
      <c r="AN16" s="101"/>
      <c r="AO16" s="101"/>
    </row>
    <row r="17" spans="1:51" s="53" customFormat="1" ht="33.6" customHeight="1" thickBot="1" x14ac:dyDescent="0.3">
      <c r="A17" s="52"/>
      <c r="B17" s="133" t="s">
        <v>291</v>
      </c>
      <c r="C17" s="318" t="s">
        <v>479</v>
      </c>
      <c r="D17" s="256"/>
      <c r="E17" s="144"/>
      <c r="F17" s="144"/>
      <c r="G17" s="144"/>
      <c r="H17" s="144"/>
      <c r="I17" s="144"/>
      <c r="J17" s="144"/>
      <c r="K17" s="144"/>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01"/>
      <c r="AN17" s="101"/>
      <c r="AO17" s="101"/>
    </row>
    <row r="18" spans="1:51" s="53" customFormat="1" ht="26.1" customHeight="1" x14ac:dyDescent="0.2">
      <c r="A18" s="52"/>
      <c r="B18" s="308" t="s">
        <v>549</v>
      </c>
      <c r="C18" s="308"/>
      <c r="D18" s="308"/>
      <c r="E18" s="144"/>
      <c r="F18" s="144"/>
      <c r="G18" s="144"/>
      <c r="H18" s="144"/>
      <c r="I18" s="144"/>
      <c r="J18" s="144"/>
      <c r="K18" s="144"/>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01"/>
      <c r="AN18" s="101"/>
      <c r="AO18" s="101"/>
    </row>
    <row r="19" spans="1:51" s="53" customFormat="1" ht="13.5" customHeight="1" thickBot="1" x14ac:dyDescent="0.25">
      <c r="A19" s="52"/>
      <c r="B19" s="144"/>
      <c r="C19" s="144"/>
      <c r="D19" s="144"/>
      <c r="E19" s="144"/>
      <c r="F19" s="144"/>
      <c r="G19" s="144"/>
      <c r="H19" s="144"/>
      <c r="I19" s="144"/>
      <c r="J19" s="144"/>
      <c r="K19" s="144"/>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01"/>
      <c r="AN19" s="101"/>
      <c r="AO19" s="101"/>
    </row>
    <row r="20" spans="1:51" s="53" customFormat="1" ht="45.75" customHeight="1" x14ac:dyDescent="0.2">
      <c r="A20" s="52"/>
      <c r="B20" s="134" t="s">
        <v>17</v>
      </c>
      <c r="C20" s="116" t="s">
        <v>31</v>
      </c>
      <c r="D20" s="116" t="s">
        <v>32</v>
      </c>
      <c r="E20" s="116" t="s">
        <v>33</v>
      </c>
      <c r="F20" s="116"/>
      <c r="G20" s="135" t="s">
        <v>548</v>
      </c>
      <c r="H20" s="136" t="s">
        <v>502</v>
      </c>
      <c r="I20" s="137" t="s">
        <v>550</v>
      </c>
      <c r="J20" s="144"/>
      <c r="K20" s="144"/>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01"/>
      <c r="AN20" s="101"/>
      <c r="AO20" s="101"/>
    </row>
    <row r="21" spans="1:51" s="70" customFormat="1" ht="57.75" customHeight="1" x14ac:dyDescent="0.2">
      <c r="A21" s="74"/>
      <c r="B21" s="280" t="s">
        <v>378</v>
      </c>
      <c r="C21" s="270" t="s">
        <v>379</v>
      </c>
      <c r="D21" s="71" t="s">
        <v>380</v>
      </c>
      <c r="E21" s="13"/>
      <c r="F21" s="72" t="e" cm="1">
        <f t="array" ref="F21">_xlfn.IFS(VALUE(LEFT(E21,1))&lt;=1, "Emerging - Behaviour is not yet evident or rarely demonstrated in practice", VALUE(LEFT(E21,1))=2, "Developing - Behaviour is occasionally demonstrated but is not yet consistent", VALUE(LEFT(E21,1))=3, "Capable - Behaviour is demonstrated in practice, with some areas for further development", VALUE(LEFT(E21,1))=4, "Strong - Behaviour is demonstrated consistently and effectively", VALUE(LEFT(E21,1))=5, "Highly Effective - Behaviour is deeply embedded, consistently demonstrated, and role-modelled ")</f>
        <v>#VALUE!</v>
      </c>
      <c r="G21" s="14"/>
      <c r="H21" s="153" t="s">
        <v>381</v>
      </c>
      <c r="I21" s="105"/>
      <c r="J21" s="144"/>
      <c r="K21" s="144"/>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01"/>
      <c r="AN21" s="101"/>
      <c r="AO21" s="101"/>
      <c r="AP21" s="110"/>
      <c r="AQ21" s="110"/>
      <c r="AR21" s="110"/>
      <c r="AS21" s="110"/>
      <c r="AT21" s="110"/>
      <c r="AU21" s="110"/>
      <c r="AV21" s="110"/>
      <c r="AW21" s="110"/>
      <c r="AX21" s="110"/>
    </row>
    <row r="22" spans="1:51" s="70" customFormat="1" ht="69" customHeight="1" x14ac:dyDescent="0.2">
      <c r="A22" s="74"/>
      <c r="B22" s="336"/>
      <c r="C22" s="342"/>
      <c r="D22" s="75" t="s">
        <v>382</v>
      </c>
      <c r="E22" s="13"/>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14"/>
      <c r="H22" s="153" t="s">
        <v>383</v>
      </c>
      <c r="I22" s="105"/>
      <c r="J22" s="144"/>
      <c r="K22" s="144"/>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01"/>
      <c r="AN22" s="101"/>
      <c r="AO22" s="101"/>
      <c r="AP22" s="110"/>
      <c r="AQ22" s="110"/>
      <c r="AR22" s="110"/>
      <c r="AS22" s="110"/>
      <c r="AT22" s="110"/>
      <c r="AU22" s="110"/>
      <c r="AV22" s="110"/>
      <c r="AW22" s="110"/>
      <c r="AX22" s="110"/>
    </row>
    <row r="23" spans="1:51" s="70" customFormat="1" ht="57.75" customHeight="1" x14ac:dyDescent="0.2">
      <c r="A23" s="74"/>
      <c r="B23" s="336"/>
      <c r="C23" s="342"/>
      <c r="D23" s="75" t="s">
        <v>384</v>
      </c>
      <c r="E23" s="13"/>
      <c r="F23" s="72" t="e" cm="1">
        <f t="array" ref="F23">_xlfn.IFS(VALUE(LEFT(E23,1))&lt;=1, "Emerging - Behaviour is not yet evident or rarely demonstrated in practice", VALUE(LEFT(E23,1))=2, "Developing - Behaviour is occasionally demonstrated but is not yet consistent", VALUE(LEFT(E23,1))=3, "Capable - Behaviour is demonstrated in practice, with some areas for further development", VALUE(LEFT(E23,1))=4, "Strong - Behaviour is demonstrated consistently and effectively", VALUE(LEFT(E23,1))=5, "Highly Effective - Behaviour is deeply embedded, consistently demonstrated, and role-modelled ")</f>
        <v>#VALUE!</v>
      </c>
      <c r="G23" s="14"/>
      <c r="H23" s="153" t="s">
        <v>385</v>
      </c>
      <c r="I23" s="105"/>
      <c r="J23" s="144"/>
      <c r="K23" s="144"/>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01"/>
      <c r="AN23" s="101"/>
      <c r="AO23" s="101"/>
      <c r="AP23" s="110"/>
      <c r="AQ23" s="110"/>
      <c r="AR23" s="110"/>
      <c r="AS23" s="110"/>
      <c r="AT23" s="110"/>
      <c r="AU23" s="110"/>
      <c r="AV23" s="110"/>
      <c r="AW23" s="110"/>
      <c r="AX23" s="110"/>
    </row>
    <row r="24" spans="1:51" s="70" customFormat="1" ht="57.75" customHeight="1" x14ac:dyDescent="0.2">
      <c r="A24" s="74"/>
      <c r="B24" s="336"/>
      <c r="C24" s="342"/>
      <c r="D24" s="75" t="s">
        <v>386</v>
      </c>
      <c r="E24" s="13"/>
      <c r="F24" s="72" t="e" cm="1">
        <f t="array" ref="F24">_xlfn.IFS(VALUE(LEFT(E24,1))&lt;=1, "Emerging - Behaviour is not yet evident or rarely demonstrated in practice", VALUE(LEFT(E24,1))=2, "Developing - Behaviour is occasionally demonstrated but is not yet consistent", VALUE(LEFT(E24,1))=3, "Capable - Behaviour is demonstrated in practice, with some areas for further development", VALUE(LEFT(E24,1))=4, "Strong - Behaviour is demonstrated consistently and effectively", VALUE(LEFT(E24,1))=5, "Highly Effective - Behaviour is deeply embedded, consistently demonstrated, and role-modelled ")</f>
        <v>#VALUE!</v>
      </c>
      <c r="G24" s="14"/>
      <c r="H24" s="153" t="s">
        <v>387</v>
      </c>
      <c r="I24" s="105"/>
      <c r="J24" s="144"/>
      <c r="K24" s="144"/>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01"/>
      <c r="AN24" s="101"/>
      <c r="AO24" s="101"/>
      <c r="AP24" s="110"/>
      <c r="AQ24" s="110"/>
      <c r="AR24" s="110"/>
      <c r="AS24" s="110"/>
      <c r="AT24" s="110"/>
      <c r="AU24" s="110"/>
      <c r="AV24" s="110"/>
      <c r="AW24" s="110"/>
      <c r="AX24" s="110"/>
    </row>
    <row r="25" spans="1:51" s="70" customFormat="1" ht="57.75" customHeight="1" thickBot="1" x14ac:dyDescent="0.25">
      <c r="A25" s="74"/>
      <c r="B25" s="337"/>
      <c r="C25" s="343"/>
      <c r="D25" s="111" t="s">
        <v>388</v>
      </c>
      <c r="E25" s="29"/>
      <c r="F25" s="112" t="e" cm="1">
        <f t="array" ref="F25">_xlfn.IFS(VALUE(LEFT(E25,1))&lt;=1, "Emerging - Behaviour is not yet evident or rarely demonstrated in practice", VALUE(LEFT(E25,1))=2, "Developing - Behaviour is occasionally demonstrated but is not yet consistent", VALUE(LEFT(E25,1))=3, "Capable - Behaviour is demonstrated in practice, with some areas for further development", VALUE(LEFT(E25,1))=4, "Strong - Behaviour is demonstrated consistently and effectively", VALUE(LEFT(E25,1))=5, "Highly Effective - Behaviour is deeply embedded, consistently demonstrated, and role-modelled ")</f>
        <v>#VALUE!</v>
      </c>
      <c r="G25" s="36"/>
      <c r="H25" s="154" t="s">
        <v>389</v>
      </c>
      <c r="I25" s="124"/>
      <c r="J25" s="144"/>
      <c r="K25" s="144"/>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01"/>
      <c r="AN25" s="101"/>
      <c r="AO25" s="101"/>
      <c r="AP25" s="110"/>
      <c r="AQ25" s="110"/>
      <c r="AR25" s="110"/>
      <c r="AS25" s="110"/>
      <c r="AT25" s="110"/>
      <c r="AU25" s="110"/>
      <c r="AV25" s="110"/>
      <c r="AW25" s="110"/>
      <c r="AX25" s="110"/>
    </row>
    <row r="26" spans="1:51" s="70" customFormat="1" ht="25.5" customHeight="1" thickBot="1" x14ac:dyDescent="0.3">
      <c r="A26" s="74"/>
      <c r="B26" s="339" t="s">
        <v>390</v>
      </c>
      <c r="C26" s="323"/>
      <c r="D26" s="340"/>
      <c r="E26" s="155" t="e">
        <f t="array" ref="E26">AVERAGE(VALUE(LEFT(TRIM(E21:E25),1)))</f>
        <v>#VALUE!</v>
      </c>
      <c r="F26" s="155"/>
      <c r="G26" s="155"/>
      <c r="H26" s="344"/>
      <c r="I26" s="345"/>
      <c r="J26" s="144"/>
      <c r="K26" s="144"/>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01"/>
      <c r="AN26" s="101"/>
      <c r="AO26" s="101"/>
      <c r="AP26" s="110"/>
      <c r="AQ26" s="110"/>
      <c r="AR26" s="110"/>
      <c r="AS26" s="110"/>
      <c r="AT26" s="110"/>
      <c r="AU26" s="110"/>
      <c r="AV26" s="110"/>
      <c r="AW26" s="110"/>
      <c r="AX26" s="110"/>
    </row>
    <row r="27" spans="1:51" s="70" customFormat="1" ht="11.25" customHeight="1" thickBot="1" x14ac:dyDescent="0.25">
      <c r="A27" s="74"/>
      <c r="B27" s="80"/>
      <c r="C27" s="80"/>
      <c r="D27" s="80"/>
      <c r="E27" s="80"/>
      <c r="F27" s="143"/>
      <c r="G27" s="80"/>
      <c r="H27" s="80"/>
      <c r="I27" s="144"/>
      <c r="J27" s="144"/>
      <c r="K27" s="144"/>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01"/>
      <c r="AN27" s="101"/>
      <c r="AO27" s="101"/>
      <c r="AP27" s="110"/>
      <c r="AQ27" s="110"/>
      <c r="AR27" s="110"/>
      <c r="AS27" s="110"/>
      <c r="AT27" s="110"/>
      <c r="AU27" s="110"/>
      <c r="AV27" s="110"/>
      <c r="AW27" s="110"/>
      <c r="AX27" s="110"/>
    </row>
    <row r="28" spans="1:51" s="53" customFormat="1" ht="39.950000000000003" customHeight="1" x14ac:dyDescent="0.2">
      <c r="A28" s="74"/>
      <c r="B28" s="134" t="s">
        <v>17</v>
      </c>
      <c r="C28" s="116" t="s">
        <v>45</v>
      </c>
      <c r="D28" s="116" t="s">
        <v>32</v>
      </c>
      <c r="E28" s="116" t="s">
        <v>33</v>
      </c>
      <c r="F28" s="116"/>
      <c r="G28" s="135" t="s">
        <v>548</v>
      </c>
      <c r="H28" s="136" t="s">
        <v>502</v>
      </c>
      <c r="I28" s="137" t="s">
        <v>550</v>
      </c>
      <c r="J28" s="144"/>
      <c r="K28" s="144"/>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01"/>
      <c r="AN28" s="101"/>
      <c r="AO28" s="101"/>
    </row>
    <row r="29" spans="1:51" s="83" customFormat="1" ht="57.75" customHeight="1" x14ac:dyDescent="0.2">
      <c r="A29" s="74"/>
      <c r="B29" s="280" t="s">
        <v>391</v>
      </c>
      <c r="C29" s="272" t="s">
        <v>392</v>
      </c>
      <c r="D29" s="75" t="s">
        <v>393</v>
      </c>
      <c r="E29" s="13"/>
      <c r="F29" s="72" t="e" cm="1">
        <f t="array" ref="F29">_xlfn.IFS(VALUE(LEFT(E29,1))&lt;=1, "Emerging - Behaviour is not yet evident or rarely demonstrated in practice", VALUE(LEFT(E29,1))=2, "Developing - Behaviour is occasionally demonstrated but is not yet consistent", VALUE(LEFT(E29,1))=3, "Capable - Behaviour is demonstrated in practice, with some areas for further development", VALUE(LEFT(E29,1))=4, "Strong - Behaviour is demonstrated consistently and effectively", VALUE(LEFT(E29,1))=5, "Highly Effective - Behaviour is deeply embedded, consistently demonstrated, and role-modelled ")</f>
        <v>#VALUE!</v>
      </c>
      <c r="G29" s="14"/>
      <c r="H29" s="156" t="s">
        <v>501</v>
      </c>
      <c r="I29" s="105"/>
      <c r="J29" s="144"/>
      <c r="K29" s="144"/>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01"/>
      <c r="AN29" s="101"/>
      <c r="AO29" s="101"/>
      <c r="AP29" s="2"/>
      <c r="AQ29" s="2"/>
      <c r="AR29" s="2"/>
      <c r="AS29" s="2"/>
      <c r="AT29" s="2"/>
      <c r="AU29" s="2"/>
      <c r="AV29" s="2"/>
      <c r="AW29" s="2"/>
      <c r="AX29" s="2"/>
      <c r="AY29" s="2"/>
    </row>
    <row r="30" spans="1:51" ht="57.75" customHeight="1" x14ac:dyDescent="0.2">
      <c r="A30" s="74"/>
      <c r="B30" s="336"/>
      <c r="C30" s="342"/>
      <c r="D30" s="84" t="s">
        <v>394</v>
      </c>
      <c r="E30" s="13"/>
      <c r="F30" s="72"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14"/>
      <c r="H30" s="156" t="s">
        <v>395</v>
      </c>
      <c r="I30" s="105"/>
      <c r="J30" s="144"/>
      <c r="K30" s="144"/>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01"/>
      <c r="AN30" s="101"/>
      <c r="AO30" s="101"/>
    </row>
    <row r="31" spans="1:51" ht="70.5" customHeight="1" x14ac:dyDescent="0.2">
      <c r="B31" s="336"/>
      <c r="C31" s="342"/>
      <c r="D31" s="84" t="s">
        <v>396</v>
      </c>
      <c r="E31" s="13"/>
      <c r="F31" s="72" t="e" cm="1">
        <f t="array" ref="F31">_xlfn.IFS(VALUE(LEFT(E31,1))&lt;=1, "Emerging - Behaviour is not yet evident or rarely demonstrated in practice", VALUE(LEFT(E31,1))=2, "Developing - Behaviour is occasionally demonstrated but is not yet consistent", VALUE(LEFT(E31,1))=3, "Capable - Behaviour is demonstrated in practice, with some areas for further development", VALUE(LEFT(E31,1))=4, "Strong - Behaviour is demonstrated consistently and effectively", VALUE(LEFT(E31,1))=5, "Highly Effective - Behaviour is deeply embedded, consistently demonstrated, and role-modelled ")</f>
        <v>#VALUE!</v>
      </c>
      <c r="G31" s="14"/>
      <c r="H31" s="156" t="s">
        <v>397</v>
      </c>
      <c r="I31" s="105"/>
      <c r="J31" s="144"/>
      <c r="K31" s="144"/>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01"/>
      <c r="AN31" s="101"/>
      <c r="AO31" s="101"/>
    </row>
    <row r="32" spans="1:51" ht="57.75" customHeight="1" x14ac:dyDescent="0.2">
      <c r="B32" s="336"/>
      <c r="C32" s="342"/>
      <c r="D32" s="84" t="s">
        <v>398</v>
      </c>
      <c r="E32" s="13"/>
      <c r="F32" s="72" t="e" cm="1">
        <f t="array" ref="F32">_xlfn.IFS(VALUE(LEFT(E32,1))&lt;=1, "Emerging - Behaviour is not yet evident or rarely demonstrated in practice", VALUE(LEFT(E32,1))=2, "Developing - Behaviour is occasionally demonstrated but is not yet consistent", VALUE(LEFT(E32,1))=3, "Capable - Behaviour is demonstrated in practice, with some areas for further development", VALUE(LEFT(E32,1))=4, "Strong - Behaviour is demonstrated consistently and effectively", VALUE(LEFT(E32,1))=5, "Highly Effective - Behaviour is deeply embedded, consistently demonstrated, and role-modelled ")</f>
        <v>#VALUE!</v>
      </c>
      <c r="G32" s="14"/>
      <c r="H32" s="156" t="s">
        <v>399</v>
      </c>
      <c r="I32" s="105"/>
      <c r="J32" s="144"/>
      <c r="K32" s="144"/>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01"/>
      <c r="AN32" s="101"/>
      <c r="AO32" s="101"/>
    </row>
    <row r="33" spans="1:50" ht="57.75" customHeight="1" x14ac:dyDescent="0.2">
      <c r="B33" s="336"/>
      <c r="C33" s="342"/>
      <c r="D33" s="84" t="s">
        <v>400</v>
      </c>
      <c r="E33" s="13"/>
      <c r="F33" s="72" t="e" cm="1">
        <f t="array" ref="F33">_xlfn.IFS(VALUE(LEFT(E33,1))&lt;=1, "Emerging - Behaviour is not yet evident or rarely demonstrated in practice", VALUE(LEFT(E33,1))=2, "Developing - Behaviour is occasionally demonstrated but is not yet consistent", VALUE(LEFT(E33,1))=3, "Capable - Behaviour is demonstrated in practice, with some areas for further development", VALUE(LEFT(E33,1))=4, "Strong - Behaviour is demonstrated consistently and effectively", VALUE(LEFT(E33,1))=5, "Highly Effective - Behaviour is deeply embedded, consistently demonstrated, and role-modelled ")</f>
        <v>#VALUE!</v>
      </c>
      <c r="G33" s="14"/>
      <c r="H33" s="156" t="s">
        <v>401</v>
      </c>
      <c r="I33" s="105"/>
      <c r="J33" s="144"/>
      <c r="K33" s="144"/>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01"/>
      <c r="AN33" s="101"/>
      <c r="AO33" s="101"/>
    </row>
    <row r="34" spans="1:50" s="70" customFormat="1" ht="57.75" customHeight="1" thickBot="1" x14ac:dyDescent="0.25">
      <c r="A34" s="74"/>
      <c r="B34" s="337"/>
      <c r="C34" s="343"/>
      <c r="D34" s="122" t="s">
        <v>402</v>
      </c>
      <c r="E34" s="29"/>
      <c r="F34" s="112" t="e" cm="1">
        <f t="array" ref="F34">_xlfn.IFS(VALUE(LEFT(E34,1))&lt;=1, "Emerging - Behaviour is not yet evident or rarely demonstrated in practice", VALUE(LEFT(E34,1))=2, "Developing - Behaviour is occasionally demonstrated but is not yet consistent", VALUE(LEFT(E34,1))=3, "Capable - Behaviour is demonstrated in practice, with some areas for further development", VALUE(LEFT(E34,1))=4, "Strong - Behaviour is demonstrated consistently and effectively", VALUE(LEFT(E34,1))=5, "Highly Effective - Behaviour is deeply embedded, consistently demonstrated, and role-modelled ")</f>
        <v>#VALUE!</v>
      </c>
      <c r="G34" s="36"/>
      <c r="H34" s="157" t="s">
        <v>403</v>
      </c>
      <c r="I34" s="124"/>
      <c r="J34" s="144"/>
      <c r="K34" s="144"/>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01"/>
      <c r="AN34" s="101"/>
      <c r="AO34" s="101"/>
      <c r="AP34" s="110"/>
      <c r="AQ34" s="110"/>
      <c r="AR34" s="110"/>
      <c r="AS34" s="110"/>
      <c r="AT34" s="110"/>
      <c r="AU34" s="110"/>
      <c r="AV34" s="110"/>
      <c r="AW34" s="110"/>
      <c r="AX34" s="110"/>
    </row>
    <row r="35" spans="1:50" s="70" customFormat="1" ht="24.95" customHeight="1" thickBot="1" x14ac:dyDescent="0.3">
      <c r="A35" s="74"/>
      <c r="B35" s="339" t="s">
        <v>404</v>
      </c>
      <c r="C35" s="323"/>
      <c r="D35" s="340"/>
      <c r="E35" s="155" t="e">
        <f t="array" ref="E35">AVERAGE(VALUE(LEFT(TRIM(E29:E34),1)))</f>
        <v>#VALUE!</v>
      </c>
      <c r="F35" s="155"/>
      <c r="G35" s="155"/>
      <c r="H35" s="344"/>
      <c r="I35" s="345"/>
      <c r="J35" s="144"/>
      <c r="K35" s="144"/>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01"/>
      <c r="AN35" s="101"/>
      <c r="AO35" s="101"/>
      <c r="AP35" s="110"/>
      <c r="AQ35" s="110"/>
      <c r="AR35" s="110"/>
      <c r="AS35" s="110"/>
      <c r="AT35" s="110"/>
      <c r="AU35" s="110"/>
      <c r="AV35" s="110"/>
      <c r="AW35" s="110"/>
      <c r="AX35" s="110"/>
    </row>
    <row r="36" spans="1:50" s="70" customFormat="1" ht="11.25" customHeight="1" thickBot="1" x14ac:dyDescent="0.25">
      <c r="A36" s="74"/>
      <c r="B36" s="80"/>
      <c r="C36" s="80"/>
      <c r="D36" s="80"/>
      <c r="E36" s="80"/>
      <c r="F36" s="138"/>
      <c r="G36" s="80"/>
      <c r="H36" s="80"/>
      <c r="I36" s="50"/>
      <c r="J36" s="144"/>
      <c r="K36" s="144"/>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01"/>
      <c r="AN36" s="101"/>
      <c r="AO36" s="101"/>
      <c r="AP36" s="110"/>
      <c r="AQ36" s="110"/>
      <c r="AR36" s="110"/>
      <c r="AS36" s="110"/>
      <c r="AT36" s="110"/>
      <c r="AU36" s="110"/>
      <c r="AV36" s="110"/>
      <c r="AW36" s="110"/>
      <c r="AX36" s="110"/>
    </row>
    <row r="37" spans="1:50" s="53" customFormat="1" ht="46.5" customHeight="1" x14ac:dyDescent="0.2">
      <c r="A37" s="52"/>
      <c r="B37" s="134" t="s">
        <v>17</v>
      </c>
      <c r="C37" s="116" t="s">
        <v>45</v>
      </c>
      <c r="D37" s="116" t="s">
        <v>32</v>
      </c>
      <c r="E37" s="116" t="s">
        <v>33</v>
      </c>
      <c r="F37" s="116"/>
      <c r="G37" s="135" t="s">
        <v>548</v>
      </c>
      <c r="H37" s="136" t="s">
        <v>502</v>
      </c>
      <c r="I37" s="137" t="s">
        <v>550</v>
      </c>
      <c r="J37" s="144"/>
      <c r="K37" s="144"/>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01"/>
      <c r="AN37" s="101"/>
      <c r="AO37" s="101"/>
    </row>
    <row r="38" spans="1:50" ht="62.25" customHeight="1" x14ac:dyDescent="0.2">
      <c r="B38" s="280" t="s">
        <v>405</v>
      </c>
      <c r="C38" s="272" t="s">
        <v>406</v>
      </c>
      <c r="D38" s="75" t="s">
        <v>407</v>
      </c>
      <c r="E38" s="13"/>
      <c r="F38" s="72" t="e" cm="1">
        <f t="array" ref="F38">_xlfn.IFS(VALUE(LEFT(E38,1))&lt;=1, "Emerging - Behaviour is not yet evident or rarely demonstrated in practice", VALUE(LEFT(E38,1))=2, "Developing - Behaviour is occasionally demonstrated but is not yet consistent", VALUE(LEFT(E38,1))=3, "Capable - Behaviour is demonstrated in practice, with some areas for further development", VALUE(LEFT(E38,1))=4, "Strong - Behaviour is demonstrated consistently and effectively", VALUE(LEFT(E38,1))=5, "Highly Effective - Behaviour is deeply embedded, consistently demonstrated, and role-modelled ")</f>
        <v>#VALUE!</v>
      </c>
      <c r="G38" s="15"/>
      <c r="H38" s="82" t="s">
        <v>408</v>
      </c>
      <c r="I38" s="104"/>
      <c r="J38" s="144"/>
      <c r="K38" s="144"/>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01"/>
      <c r="AN38" s="101"/>
      <c r="AO38" s="101"/>
    </row>
    <row r="39" spans="1:50" ht="62.25" customHeight="1" x14ac:dyDescent="0.2">
      <c r="B39" s="281"/>
      <c r="C39" s="271"/>
      <c r="D39" s="84" t="s">
        <v>409</v>
      </c>
      <c r="E39" s="13"/>
      <c r="F39" s="72" t="e" cm="1">
        <f t="array" ref="F39">_xlfn.IFS(VALUE(LEFT(E39,1))&lt;=1, "Emerging - Behaviour is not yet evident or rarely demonstrated in practice", VALUE(LEFT(E39,1))=2, "Developing - Behaviour is occasionally demonstrated but is not yet consistent", VALUE(LEFT(E39,1))=3, "Capable - Behaviour is demonstrated in practice, with some areas for further development", VALUE(LEFT(E39,1))=4, "Strong - Behaviour is demonstrated consistently and effectively", VALUE(LEFT(E39,1))=5, "Highly Effective - Behaviour is deeply embedded, consistently demonstrated, and role-modelled ")</f>
        <v>#VALUE!</v>
      </c>
      <c r="G39" s="15"/>
      <c r="H39" s="82" t="s">
        <v>410</v>
      </c>
      <c r="I39" s="105"/>
      <c r="J39" s="144"/>
      <c r="K39" s="144"/>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01"/>
      <c r="AN39" s="101"/>
      <c r="AO39" s="101"/>
    </row>
    <row r="40" spans="1:50" ht="62.25" customHeight="1" x14ac:dyDescent="0.2">
      <c r="B40" s="281"/>
      <c r="C40" s="271"/>
      <c r="D40" s="84" t="s">
        <v>411</v>
      </c>
      <c r="E40" s="13"/>
      <c r="F40" s="72" t="e" cm="1">
        <f t="array" ref="F40">_xlfn.IFS(VALUE(LEFT(E40,1))&lt;=1, "Emerging - Behaviour is not yet evident or rarely demonstrated in practice", VALUE(LEFT(E40,1))=2, "Developing - Behaviour is occasionally demonstrated but is not yet consistent", VALUE(LEFT(E40,1))=3, "Capable - Behaviour is demonstrated in practice, with some areas for further development", VALUE(LEFT(E40,1))=4, "Strong - Behaviour is demonstrated consistently and effectively", VALUE(LEFT(E40,1))=5, "Highly Effective - Behaviour is deeply embedded, consistently demonstrated, and role-modelled ")</f>
        <v>#VALUE!</v>
      </c>
      <c r="G40" s="15"/>
      <c r="H40" s="82" t="s">
        <v>412</v>
      </c>
      <c r="I40" s="105"/>
      <c r="J40" s="144"/>
      <c r="K40" s="144"/>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01"/>
      <c r="AN40" s="101"/>
      <c r="AO40" s="101"/>
    </row>
    <row r="41" spans="1:50" ht="62.25" customHeight="1" x14ac:dyDescent="0.2">
      <c r="B41" s="281"/>
      <c r="C41" s="271"/>
      <c r="D41" s="84" t="s">
        <v>413</v>
      </c>
      <c r="E41" s="13"/>
      <c r="F41" s="72" t="e" cm="1">
        <f t="array" ref="F41">_xlfn.IFS(VALUE(LEFT(E41,1))&lt;=1, "Emerging - Behaviour is not yet evident or rarely demonstrated in practice", VALUE(LEFT(E41,1))=2, "Developing - Behaviour is occasionally demonstrated but is not yet consistent", VALUE(LEFT(E41,1))=3, "Capable - Behaviour is demonstrated in practice, with some areas for further development", VALUE(LEFT(E41,1))=4, "Strong - Behaviour is demonstrated consistently and effectively", VALUE(LEFT(E41,1))=5, "Highly Effective - Behaviour is deeply embedded, consistently demonstrated, and role-modelled ")</f>
        <v>#VALUE!</v>
      </c>
      <c r="G41" s="15"/>
      <c r="H41" s="82" t="s">
        <v>414</v>
      </c>
      <c r="I41" s="105"/>
      <c r="J41" s="144"/>
      <c r="K41" s="144"/>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01"/>
      <c r="AN41" s="101"/>
      <c r="AO41" s="101"/>
    </row>
    <row r="42" spans="1:50" ht="62.25" customHeight="1" x14ac:dyDescent="0.2">
      <c r="B42" s="281"/>
      <c r="C42" s="271"/>
      <c r="D42" s="84" t="s">
        <v>415</v>
      </c>
      <c r="E42" s="13"/>
      <c r="F42" s="72" t="e" cm="1">
        <f t="array" ref="F42">_xlfn.IFS(VALUE(LEFT(E42,1))&lt;=1, "Emerging - Behaviour is not yet evident or rarely demonstrated in practice", VALUE(LEFT(E42,1))=2, "Developing - Behaviour is occasionally demonstrated but is not yet consistent", VALUE(LEFT(E42,1))=3, "Capable - Behaviour is demonstrated in practice, with some areas for further development", VALUE(LEFT(E42,1))=4, "Strong - Behaviour is demonstrated consistently and effectively", VALUE(LEFT(E42,1))=5, "Highly Effective - Behaviour is deeply embedded, consistently demonstrated, and role-modelled ")</f>
        <v>#VALUE!</v>
      </c>
      <c r="G42" s="15"/>
      <c r="H42" s="82" t="s">
        <v>416</v>
      </c>
      <c r="I42" s="105"/>
      <c r="J42" s="144"/>
      <c r="K42" s="144"/>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01"/>
      <c r="AN42" s="101"/>
      <c r="AO42" s="101"/>
    </row>
    <row r="43" spans="1:50" ht="62.25" customHeight="1" thickBot="1" x14ac:dyDescent="0.25">
      <c r="B43" s="301"/>
      <c r="C43" s="302"/>
      <c r="D43" s="122" t="s">
        <v>417</v>
      </c>
      <c r="E43" s="29"/>
      <c r="F43" s="112" t="e" cm="1">
        <f t="array" ref="F43">_xlfn.IFS(VALUE(LEFT(E43,1))&lt;=1, "Emerging - Behaviour is not yet evident or rarely demonstrated in practice", VALUE(LEFT(E43,1))=2, "Developing - Behaviour is occasionally demonstrated but is not yet consistent", VALUE(LEFT(E43,1))=3, "Capable - Behaviour is demonstrated in practice, with some areas for further development", VALUE(LEFT(E43,1))=4, "Strong - Behaviour is demonstrated consistently and effectively", VALUE(LEFT(E43,1))=5, "Highly Effective - Behaviour is deeply embedded, consistently demonstrated, and role-modelled ")</f>
        <v>#VALUE!</v>
      </c>
      <c r="G43" s="30"/>
      <c r="H43" s="121" t="s">
        <v>418</v>
      </c>
      <c r="I43" s="124"/>
      <c r="J43" s="144"/>
      <c r="K43" s="144"/>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01"/>
      <c r="AN43" s="101"/>
      <c r="AO43" s="101"/>
    </row>
    <row r="44" spans="1:50" ht="24.95" customHeight="1" thickBot="1" x14ac:dyDescent="0.3">
      <c r="B44" s="268" t="s">
        <v>419</v>
      </c>
      <c r="C44" s="255"/>
      <c r="D44" s="269"/>
      <c r="E44" s="78" t="e">
        <f t="array" ref="E44">AVERAGE(VALUE(LEFT(TRIM(E38:E43),1)))</f>
        <v>#VALUE!</v>
      </c>
      <c r="F44" s="92"/>
      <c r="G44" s="92"/>
      <c r="H44" s="350"/>
      <c r="I44" s="325"/>
      <c r="J44" s="144"/>
      <c r="K44" s="144"/>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01"/>
      <c r="AN44" s="101"/>
      <c r="AO44" s="101"/>
    </row>
    <row r="45" spans="1:50" ht="10.5" customHeight="1" thickBot="1" x14ac:dyDescent="0.25">
      <c r="B45" s="81"/>
      <c r="C45" s="81"/>
      <c r="D45" s="144"/>
      <c r="E45" s="3"/>
      <c r="F45" s="158"/>
      <c r="G45" s="158"/>
      <c r="H45" s="81"/>
      <c r="I45" s="144"/>
      <c r="J45" s="144"/>
      <c r="K45" s="144"/>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01"/>
      <c r="AN45" s="101"/>
      <c r="AO45" s="101"/>
    </row>
    <row r="46" spans="1:50" ht="23.25" customHeight="1" thickBot="1" x14ac:dyDescent="0.3">
      <c r="B46" s="273" t="s">
        <v>420</v>
      </c>
      <c r="C46" s="255"/>
      <c r="D46" s="269"/>
      <c r="E46" s="93" t="e">
        <f>AVERAGE(E44,E35,E26)</f>
        <v>#VALUE!</v>
      </c>
      <c r="F46" s="5"/>
      <c r="G46" s="5"/>
      <c r="H46" s="5"/>
      <c r="I46" s="144"/>
      <c r="J46" s="144"/>
      <c r="K46" s="144"/>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01"/>
      <c r="AN46" s="101"/>
      <c r="AO46" s="101"/>
    </row>
    <row r="47" spans="1:50" ht="16.5" customHeight="1" x14ac:dyDescent="0.2">
      <c r="B47" s="334" t="str">
        <f>'Leading Others – Domain'!B48</f>
        <v>Emerging - Behaviour is not yet evident or rarely demonstrated in practice</v>
      </c>
      <c r="C47" s="287"/>
      <c r="D47" s="288"/>
      <c r="E47" s="159" t="s">
        <v>8</v>
      </c>
      <c r="F47" s="5"/>
      <c r="G47" s="5"/>
      <c r="H47" s="144"/>
      <c r="I47" s="144"/>
      <c r="J47" s="144"/>
      <c r="K47" s="144"/>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01"/>
      <c r="AN47" s="101"/>
      <c r="AO47" s="101"/>
    </row>
    <row r="48" spans="1:50" ht="16.5" customHeight="1" x14ac:dyDescent="0.2">
      <c r="B48" s="338" t="str">
        <f>'Leading Others – Domain'!B49</f>
        <v>Developing - Behaviour is occasionally demonstrated but is not yet consistent</v>
      </c>
      <c r="C48" s="266"/>
      <c r="D48" s="267"/>
      <c r="E48" s="161" t="s">
        <v>9</v>
      </c>
      <c r="F48" s="5"/>
      <c r="G48" s="5"/>
      <c r="H48" s="144"/>
      <c r="I48" s="144"/>
      <c r="J48" s="144"/>
      <c r="K48" s="144"/>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01"/>
      <c r="AN48" s="101"/>
      <c r="AO48" s="101"/>
    </row>
    <row r="49" spans="1:41" ht="16.5" customHeight="1" x14ac:dyDescent="0.2">
      <c r="B49" s="338" t="str">
        <f>'Leading Others – Domain'!B50</f>
        <v>Capable - Behaviour is regularly demonstrated in practice, with some areas for further development</v>
      </c>
      <c r="C49" s="266"/>
      <c r="D49" s="267"/>
      <c r="E49" s="161" t="s">
        <v>10</v>
      </c>
      <c r="F49" s="5"/>
      <c r="G49" s="5"/>
      <c r="H49" s="5"/>
      <c r="I49" s="144"/>
      <c r="J49" s="144"/>
      <c r="K49" s="144"/>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01"/>
      <c r="AN49" s="101"/>
      <c r="AO49" s="101"/>
    </row>
    <row r="50" spans="1:41" ht="16.5" customHeight="1" x14ac:dyDescent="0.2">
      <c r="B50" s="160"/>
      <c r="C50" s="96"/>
      <c r="D50" s="97" t="str">
        <f>'Leading Others – Domain'!D51</f>
        <v>Strong - Behaviour is demonstrated consistently and effectively</v>
      </c>
      <c r="E50" s="161" t="s">
        <v>11</v>
      </c>
      <c r="F50" s="5"/>
      <c r="G50" s="5"/>
      <c r="H50" s="5"/>
      <c r="I50" s="144"/>
      <c r="J50" s="144"/>
      <c r="K50" s="144"/>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01"/>
      <c r="AN50" s="101"/>
      <c r="AO50" s="101"/>
    </row>
    <row r="51" spans="1:41" ht="16.5" customHeight="1" x14ac:dyDescent="0.2">
      <c r="B51" s="346" t="str">
        <f>'Leading Others – Domain'!B52</f>
        <v xml:space="preserve">Highly Effective - Behaviour is deeply embedded, consistently demonstrated, and role-modelled </v>
      </c>
      <c r="C51" s="347"/>
      <c r="D51" s="348"/>
      <c r="E51" s="161" t="s">
        <v>12</v>
      </c>
      <c r="F51" s="5"/>
      <c r="G51" s="5"/>
      <c r="H51" s="5"/>
      <c r="I51" s="144"/>
      <c r="J51" s="144"/>
      <c r="K51" s="144"/>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01"/>
      <c r="AN51" s="101"/>
      <c r="AO51" s="101"/>
    </row>
    <row r="52" spans="1:41" ht="11.25" customHeight="1" thickBot="1" x14ac:dyDescent="0.25">
      <c r="B52" s="162"/>
      <c r="C52" s="81"/>
      <c r="D52" s="144"/>
      <c r="E52" s="3"/>
      <c r="F52" s="5"/>
      <c r="G52" s="5"/>
      <c r="H52" s="5"/>
      <c r="I52" s="144"/>
      <c r="J52" s="144"/>
      <c r="K52" s="144"/>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01"/>
      <c r="AN52" s="101"/>
      <c r="AO52" s="101"/>
    </row>
    <row r="53" spans="1:41" ht="19.5" customHeight="1" thickBot="1" x14ac:dyDescent="0.3">
      <c r="B53" s="282" t="s">
        <v>122</v>
      </c>
      <c r="C53" s="255"/>
      <c r="D53" s="255"/>
      <c r="E53" s="269"/>
      <c r="F53" s="5"/>
      <c r="G53" s="5"/>
      <c r="H53" s="5"/>
      <c r="I53" s="144"/>
      <c r="J53" s="144"/>
      <c r="K53" s="144"/>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01"/>
      <c r="AN53" s="101"/>
      <c r="AO53" s="101"/>
    </row>
    <row r="54" spans="1:41" ht="19.5" customHeight="1" x14ac:dyDescent="0.25">
      <c r="B54" s="349" t="s">
        <v>123</v>
      </c>
      <c r="C54" s="293"/>
      <c r="D54" s="293"/>
      <c r="E54" s="225"/>
      <c r="F54" s="5"/>
      <c r="G54" s="5"/>
      <c r="H54" s="144"/>
      <c r="I54" s="144"/>
      <c r="J54" s="144"/>
      <c r="K54" s="144"/>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01"/>
      <c r="AN54" s="101"/>
      <c r="AO54" s="101"/>
    </row>
    <row r="55" spans="1:41" ht="19.5" customHeight="1" x14ac:dyDescent="0.25">
      <c r="B55" s="335" t="s">
        <v>124</v>
      </c>
      <c r="C55" s="242"/>
      <c r="D55" s="242"/>
      <c r="E55" s="243"/>
      <c r="F55" s="5"/>
      <c r="G55" s="5"/>
      <c r="H55" s="144"/>
      <c r="I55" s="144"/>
      <c r="J55" s="144"/>
      <c r="K55" s="144"/>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01"/>
      <c r="AN55" s="101"/>
      <c r="AO55" s="101"/>
    </row>
    <row r="56" spans="1:41" ht="19.5" customHeight="1" x14ac:dyDescent="0.25">
      <c r="B56" s="335" t="s">
        <v>125</v>
      </c>
      <c r="C56" s="242"/>
      <c r="D56" s="242"/>
      <c r="E56" s="243"/>
      <c r="F56" s="5"/>
      <c r="G56" s="5"/>
      <c r="H56" s="144"/>
      <c r="I56" s="144"/>
      <c r="J56" s="144"/>
      <c r="K56" s="144"/>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01"/>
      <c r="AN56" s="101"/>
      <c r="AO56" s="101"/>
    </row>
    <row r="57" spans="1:41" ht="19.5" customHeight="1" x14ac:dyDescent="0.25">
      <c r="B57" s="335" t="s">
        <v>126</v>
      </c>
      <c r="C57" s="242"/>
      <c r="D57" s="242"/>
      <c r="E57" s="243"/>
      <c r="F57" s="5"/>
      <c r="G57" s="144"/>
      <c r="H57" s="144"/>
      <c r="I57" s="144"/>
      <c r="J57" s="144"/>
      <c r="K57" s="144"/>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01"/>
      <c r="AN57" s="101"/>
      <c r="AO57" s="101"/>
    </row>
    <row r="58" spans="1:41" ht="13.5" customHeight="1" thickBot="1" x14ac:dyDescent="0.25">
      <c r="B58" s="144"/>
      <c r="C58" s="144"/>
      <c r="D58" s="144"/>
      <c r="E58" s="3"/>
      <c r="F58" s="5"/>
      <c r="G58" s="144"/>
      <c r="H58" s="144"/>
      <c r="I58" s="144"/>
      <c r="J58" s="144"/>
      <c r="K58" s="144"/>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01"/>
      <c r="AN58" s="101"/>
      <c r="AO58" s="101"/>
    </row>
    <row r="59" spans="1:41" s="163" customFormat="1" ht="19.5" customHeight="1" thickBot="1" x14ac:dyDescent="0.25">
      <c r="A59" s="164"/>
      <c r="B59" s="244" t="s">
        <v>19</v>
      </c>
      <c r="C59" s="245"/>
      <c r="D59" s="245"/>
      <c r="E59" s="245"/>
      <c r="F59" s="245"/>
      <c r="G59" s="245"/>
      <c r="H59" s="245"/>
      <c r="I59" s="246"/>
      <c r="J59" s="166"/>
      <c r="K59" s="166"/>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5"/>
      <c r="AN59" s="165"/>
      <c r="AO59" s="165"/>
    </row>
    <row r="60" spans="1:41" ht="19.5" customHeight="1" x14ac:dyDescent="0.2">
      <c r="A60" s="145"/>
      <c r="B60" s="144"/>
      <c r="C60" s="144"/>
      <c r="D60" s="144"/>
      <c r="E60" s="5"/>
      <c r="F60" s="144"/>
      <c r="G60" s="144"/>
      <c r="H60" s="144"/>
      <c r="I60" s="144"/>
      <c r="J60" s="144"/>
      <c r="K60" s="144"/>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01"/>
      <c r="AN60" s="101"/>
      <c r="AO60" s="101"/>
    </row>
    <row r="61" spans="1:41" ht="19.5" customHeight="1" x14ac:dyDescent="0.2">
      <c r="B61" s="162"/>
      <c r="C61" s="81"/>
      <c r="D61" s="144"/>
      <c r="E61" s="144"/>
      <c r="F61" s="144"/>
      <c r="G61" s="144"/>
      <c r="H61" s="144"/>
      <c r="I61" s="144"/>
      <c r="J61" s="144"/>
      <c r="K61" s="144"/>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01"/>
      <c r="AN61" s="101"/>
      <c r="AO61" s="101"/>
    </row>
    <row r="62" spans="1:41" ht="19.5" customHeight="1" x14ac:dyDescent="0.2">
      <c r="B62" s="162"/>
      <c r="C62" s="81"/>
      <c r="D62" s="144"/>
      <c r="E62" s="144"/>
      <c r="F62" s="144"/>
      <c r="G62" s="144"/>
      <c r="H62" s="144"/>
      <c r="I62" s="144"/>
      <c r="J62" s="144"/>
      <c r="K62" s="144"/>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01"/>
      <c r="AN62" s="101"/>
      <c r="AO62" s="101"/>
    </row>
    <row r="63" spans="1:41" ht="19.5" customHeight="1" x14ac:dyDescent="0.2">
      <c r="B63" s="162"/>
      <c r="C63" s="144"/>
      <c r="D63" s="144"/>
      <c r="E63" s="144"/>
      <c r="F63" s="144"/>
      <c r="G63" s="144"/>
      <c r="H63" s="144"/>
      <c r="I63" s="144"/>
      <c r="J63" s="144"/>
      <c r="K63" s="144"/>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01"/>
      <c r="AN63" s="101"/>
      <c r="AO63" s="101"/>
    </row>
    <row r="64" spans="1:41" ht="19.5" customHeight="1" x14ac:dyDescent="0.2">
      <c r="B64" s="162"/>
      <c r="C64" s="144"/>
      <c r="D64" s="144"/>
      <c r="E64" s="144"/>
      <c r="F64" s="144"/>
      <c r="G64" s="144"/>
      <c r="H64" s="144"/>
      <c r="I64" s="144"/>
      <c r="J64" s="144"/>
      <c r="K64" s="144"/>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01"/>
      <c r="AN64" s="101"/>
      <c r="AO64" s="101"/>
    </row>
    <row r="65" spans="2:41" ht="15" customHeight="1" x14ac:dyDescent="0.2">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01"/>
      <c r="AN65" s="101"/>
      <c r="AO65" s="101"/>
    </row>
    <row r="66" spans="2:41" x14ac:dyDescent="0.2">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01"/>
      <c r="AN66" s="101"/>
      <c r="AO66" s="101"/>
    </row>
    <row r="67" spans="2:41" x14ac:dyDescent="0.2">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01"/>
      <c r="AN67" s="101"/>
      <c r="AO67" s="101"/>
    </row>
    <row r="68" spans="2:41" x14ac:dyDescent="0.2">
      <c r="B68" s="145"/>
      <c r="C68" s="145"/>
      <c r="D68" s="145"/>
      <c r="E68" s="26"/>
      <c r="F68" s="26"/>
      <c r="G68" s="26"/>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01"/>
      <c r="AN68" s="101"/>
      <c r="AO68" s="101"/>
    </row>
    <row r="69" spans="2:41" x14ac:dyDescent="0.2">
      <c r="B69" s="145"/>
      <c r="C69" s="145"/>
      <c r="D69" s="145"/>
      <c r="E69" s="26"/>
      <c r="F69" s="26"/>
      <c r="G69" s="26"/>
      <c r="H69" s="145"/>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01"/>
      <c r="AN69" s="101"/>
      <c r="AO69" s="101"/>
    </row>
    <row r="70" spans="2:41" x14ac:dyDescent="0.2">
      <c r="B70" s="145"/>
      <c r="C70" s="145"/>
      <c r="D70" s="145"/>
      <c r="E70" s="26"/>
      <c r="F70" s="26"/>
      <c r="G70" s="26"/>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01"/>
      <c r="AN70" s="101"/>
      <c r="AO70" s="101"/>
    </row>
    <row r="71" spans="2:41" x14ac:dyDescent="0.2">
      <c r="B71" s="145"/>
      <c r="C71" s="145"/>
      <c r="D71" s="145"/>
      <c r="E71" s="26"/>
      <c r="F71" s="26"/>
      <c r="G71" s="26"/>
      <c r="H71" s="145"/>
      <c r="I71" s="26"/>
      <c r="J71" s="26"/>
      <c r="K71" s="26"/>
    </row>
    <row r="72" spans="2:41" x14ac:dyDescent="0.2">
      <c r="B72" s="145"/>
      <c r="C72" s="145"/>
      <c r="D72" s="145"/>
      <c r="E72" s="26"/>
      <c r="F72" s="26"/>
      <c r="G72" s="26"/>
      <c r="H72" s="145"/>
      <c r="I72" s="26"/>
      <c r="J72" s="26"/>
      <c r="K72" s="26"/>
    </row>
    <row r="73" spans="2:41" x14ac:dyDescent="0.2">
      <c r="B73" s="145"/>
      <c r="C73" s="145"/>
      <c r="D73" s="145"/>
      <c r="E73" s="26"/>
      <c r="F73" s="26"/>
      <c r="G73" s="26"/>
      <c r="H73" s="145"/>
      <c r="I73" s="26"/>
      <c r="J73" s="26"/>
      <c r="K73" s="26"/>
    </row>
    <row r="74" spans="2:41" x14ac:dyDescent="0.2">
      <c r="B74" s="145"/>
      <c r="C74" s="145"/>
      <c r="D74" s="145"/>
      <c r="E74" s="26"/>
      <c r="F74" s="26"/>
      <c r="G74" s="26"/>
      <c r="H74" s="145"/>
      <c r="I74" s="26"/>
      <c r="J74" s="26"/>
      <c r="K74" s="26"/>
    </row>
    <row r="75" spans="2:41" x14ac:dyDescent="0.2">
      <c r="B75" s="145"/>
      <c r="C75" s="145"/>
      <c r="D75" s="145"/>
      <c r="E75" s="26"/>
      <c r="F75" s="26"/>
      <c r="G75" s="26"/>
      <c r="H75" s="145"/>
      <c r="I75" s="26"/>
      <c r="J75" s="26"/>
      <c r="K75" s="26"/>
    </row>
    <row r="76" spans="2:41" x14ac:dyDescent="0.2">
      <c r="B76" s="145"/>
      <c r="C76" s="145"/>
      <c r="D76" s="145"/>
      <c r="E76" s="26"/>
      <c r="F76" s="26"/>
      <c r="G76" s="26"/>
      <c r="H76" s="145"/>
      <c r="I76" s="26"/>
      <c r="J76" s="26"/>
      <c r="K76" s="26"/>
    </row>
    <row r="77" spans="2:41" x14ac:dyDescent="0.2">
      <c r="B77" s="145"/>
      <c r="C77" s="145"/>
      <c r="D77" s="145"/>
      <c r="E77" s="26"/>
      <c r="F77" s="26"/>
      <c r="G77" s="26"/>
      <c r="H77" s="145"/>
      <c r="I77" s="26"/>
      <c r="J77" s="26"/>
      <c r="K77" s="26"/>
    </row>
    <row r="78" spans="2:41" x14ac:dyDescent="0.2">
      <c r="B78" s="145"/>
      <c r="C78" s="145"/>
      <c r="D78" s="145"/>
      <c r="E78" s="26"/>
      <c r="F78" s="26"/>
      <c r="G78" s="26"/>
      <c r="H78" s="145"/>
      <c r="I78" s="26"/>
      <c r="J78" s="26"/>
      <c r="K78" s="26"/>
    </row>
    <row r="79" spans="2:41" x14ac:dyDescent="0.2">
      <c r="B79" s="145"/>
      <c r="C79" s="145"/>
      <c r="D79" s="145"/>
      <c r="E79" s="26"/>
      <c r="F79" s="26"/>
      <c r="G79" s="26"/>
      <c r="H79" s="145"/>
      <c r="I79" s="26"/>
      <c r="J79" s="26"/>
      <c r="K79" s="26"/>
    </row>
    <row r="80" spans="2:41" x14ac:dyDescent="0.2">
      <c r="B80" s="145"/>
      <c r="C80" s="145"/>
      <c r="D80" s="145"/>
      <c r="E80" s="26"/>
      <c r="F80" s="26"/>
      <c r="G80" s="26"/>
      <c r="H80" s="145"/>
      <c r="I80" s="26"/>
      <c r="J80" s="26"/>
      <c r="K80" s="26"/>
    </row>
    <row r="81" spans="2:11" x14ac:dyDescent="0.2">
      <c r="B81" s="145"/>
      <c r="C81" s="145"/>
      <c r="D81" s="145"/>
      <c r="E81" s="26"/>
      <c r="F81" s="26"/>
      <c r="G81" s="26"/>
      <c r="H81" s="145"/>
      <c r="I81" s="26"/>
      <c r="J81" s="26"/>
      <c r="K81" s="26"/>
    </row>
    <row r="82" spans="2:11" x14ac:dyDescent="0.2">
      <c r="B82" s="145"/>
      <c r="C82" s="145"/>
      <c r="D82" s="145"/>
      <c r="E82" s="26"/>
      <c r="F82" s="26"/>
      <c r="G82" s="26"/>
      <c r="H82" s="145"/>
      <c r="I82" s="26"/>
      <c r="J82" s="26"/>
      <c r="K82" s="26"/>
    </row>
    <row r="83" spans="2:11" x14ac:dyDescent="0.2">
      <c r="B83" s="145"/>
      <c r="C83" s="145"/>
      <c r="D83" s="145"/>
      <c r="E83" s="26"/>
      <c r="F83" s="26"/>
      <c r="G83" s="26"/>
      <c r="H83" s="145"/>
      <c r="I83" s="26"/>
      <c r="J83" s="26"/>
      <c r="K83" s="26"/>
    </row>
    <row r="84" spans="2:11" x14ac:dyDescent="0.2">
      <c r="B84" s="145"/>
      <c r="C84" s="145"/>
      <c r="D84" s="145"/>
      <c r="E84" s="26"/>
      <c r="F84" s="26"/>
      <c r="G84" s="26"/>
      <c r="H84" s="145"/>
      <c r="I84" s="26"/>
      <c r="J84" s="26"/>
      <c r="K84" s="26"/>
    </row>
    <row r="85" spans="2:11" x14ac:dyDescent="0.2">
      <c r="B85" s="145"/>
      <c r="C85" s="145"/>
      <c r="D85" s="145"/>
      <c r="E85" s="26"/>
      <c r="F85" s="26"/>
      <c r="G85" s="26"/>
      <c r="H85" s="145"/>
      <c r="I85" s="26"/>
      <c r="J85" s="26"/>
      <c r="K85" s="26"/>
    </row>
    <row r="86" spans="2:11" x14ac:dyDescent="0.2">
      <c r="B86" s="145"/>
      <c r="C86" s="145"/>
      <c r="D86" s="145"/>
      <c r="E86" s="26"/>
      <c r="F86" s="26"/>
      <c r="G86" s="26"/>
      <c r="H86" s="145"/>
      <c r="I86" s="26"/>
      <c r="J86" s="26"/>
      <c r="K86" s="26"/>
    </row>
    <row r="87" spans="2:11" x14ac:dyDescent="0.2">
      <c r="B87" s="145"/>
      <c r="C87" s="145"/>
      <c r="D87" s="145"/>
      <c r="E87" s="26"/>
      <c r="F87" s="26"/>
      <c r="G87" s="26"/>
      <c r="H87" s="145"/>
      <c r="I87" s="26"/>
      <c r="J87" s="26"/>
      <c r="K87" s="26"/>
    </row>
    <row r="88" spans="2:11" x14ac:dyDescent="0.2">
      <c r="B88" s="145"/>
      <c r="C88" s="145"/>
      <c r="D88" s="145"/>
      <c r="E88" s="26"/>
      <c r="F88" s="26"/>
      <c r="G88" s="26"/>
      <c r="H88" s="145"/>
      <c r="I88" s="26"/>
      <c r="J88" s="26"/>
      <c r="K88" s="26"/>
    </row>
    <row r="89" spans="2:11" x14ac:dyDescent="0.2">
      <c r="B89" s="145"/>
      <c r="C89" s="145"/>
      <c r="D89" s="145"/>
      <c r="E89" s="26"/>
      <c r="F89" s="26"/>
      <c r="G89" s="26"/>
      <c r="H89" s="145"/>
      <c r="I89" s="26"/>
      <c r="J89" s="26"/>
      <c r="K89" s="26"/>
    </row>
    <row r="90" spans="2:11" x14ac:dyDescent="0.2">
      <c r="B90" s="145"/>
      <c r="C90" s="145"/>
      <c r="D90" s="145"/>
      <c r="E90" s="26"/>
      <c r="F90" s="26"/>
      <c r="G90" s="26"/>
      <c r="H90" s="145"/>
      <c r="I90" s="26"/>
      <c r="J90" s="26"/>
      <c r="K90" s="26"/>
    </row>
    <row r="91" spans="2:11" x14ac:dyDescent="0.2">
      <c r="B91" s="145"/>
      <c r="C91" s="145"/>
      <c r="D91" s="145"/>
      <c r="E91" s="26"/>
      <c r="F91" s="26"/>
      <c r="G91" s="26"/>
      <c r="H91" s="145"/>
      <c r="I91" s="26"/>
      <c r="J91" s="26"/>
      <c r="K91" s="26"/>
    </row>
    <row r="92" spans="2:11" x14ac:dyDescent="0.2">
      <c r="B92" s="145"/>
      <c r="C92" s="145"/>
      <c r="D92" s="145"/>
      <c r="E92" s="26"/>
      <c r="F92" s="26"/>
      <c r="G92" s="26"/>
      <c r="H92" s="145"/>
      <c r="I92" s="26"/>
      <c r="J92" s="26"/>
      <c r="K92" s="26"/>
    </row>
    <row r="93" spans="2:11" x14ac:dyDescent="0.2">
      <c r="B93" s="145"/>
      <c r="C93" s="145"/>
      <c r="D93" s="145"/>
      <c r="E93" s="26"/>
      <c r="F93" s="26"/>
      <c r="G93" s="26"/>
      <c r="H93" s="145"/>
      <c r="I93" s="26"/>
      <c r="J93" s="26"/>
      <c r="K93" s="26"/>
    </row>
    <row r="94" spans="2:11" x14ac:dyDescent="0.2">
      <c r="B94" s="145"/>
      <c r="C94" s="145"/>
      <c r="D94" s="145"/>
      <c r="E94" s="26"/>
      <c r="F94" s="26"/>
      <c r="G94" s="26"/>
      <c r="H94" s="145"/>
      <c r="I94" s="26"/>
      <c r="J94" s="26"/>
      <c r="K94" s="26"/>
    </row>
    <row r="95" spans="2:11" x14ac:dyDescent="0.2">
      <c r="B95" s="145"/>
      <c r="C95" s="145"/>
      <c r="D95" s="145"/>
      <c r="E95" s="26"/>
      <c r="F95" s="26"/>
      <c r="G95" s="26"/>
      <c r="H95" s="145"/>
      <c r="I95" s="26"/>
      <c r="J95" s="26"/>
      <c r="K95" s="26"/>
    </row>
    <row r="96" spans="2:11" x14ac:dyDescent="0.2">
      <c r="B96" s="145"/>
      <c r="C96" s="145"/>
      <c r="D96" s="145"/>
      <c r="E96" s="26"/>
      <c r="F96" s="26"/>
      <c r="G96" s="26"/>
      <c r="H96" s="145"/>
      <c r="I96" s="26"/>
      <c r="J96" s="26"/>
      <c r="K96" s="26"/>
    </row>
    <row r="97" spans="2:11" x14ac:dyDescent="0.2">
      <c r="B97" s="145"/>
      <c r="C97" s="145"/>
      <c r="D97" s="145"/>
      <c r="E97" s="26"/>
      <c r="F97" s="26"/>
      <c r="G97" s="26"/>
      <c r="H97" s="145"/>
      <c r="I97" s="26"/>
      <c r="J97" s="26"/>
      <c r="K97" s="26"/>
    </row>
    <row r="98" spans="2:11" x14ac:dyDescent="0.2">
      <c r="B98" s="145"/>
      <c r="C98" s="145"/>
      <c r="D98" s="145"/>
      <c r="E98" s="26"/>
      <c r="F98" s="26"/>
      <c r="G98" s="26"/>
      <c r="H98" s="145"/>
      <c r="I98" s="26"/>
      <c r="J98" s="26"/>
      <c r="K98" s="26"/>
    </row>
  </sheetData>
  <sheetProtection sheet="1" objects="1" scenarios="1" selectLockedCells="1"/>
  <mergeCells count="33">
    <mergeCell ref="H44:I44"/>
    <mergeCell ref="C5:D5"/>
    <mergeCell ref="C13:D13"/>
    <mergeCell ref="H26:I26"/>
    <mergeCell ref="B18:D18"/>
    <mergeCell ref="B59:I59"/>
    <mergeCell ref="B38:B43"/>
    <mergeCell ref="B29:B34"/>
    <mergeCell ref="B51:D51"/>
    <mergeCell ref="B56:E56"/>
    <mergeCell ref="B35:D35"/>
    <mergeCell ref="B55:E55"/>
    <mergeCell ref="B44:D44"/>
    <mergeCell ref="C29:C34"/>
    <mergeCell ref="B49:D49"/>
    <mergeCell ref="B54:E54"/>
    <mergeCell ref="H35:I35"/>
    <mergeCell ref="B1:I1"/>
    <mergeCell ref="B3:H3"/>
    <mergeCell ref="B47:D47"/>
    <mergeCell ref="B57:E57"/>
    <mergeCell ref="B21:B25"/>
    <mergeCell ref="B53:E53"/>
    <mergeCell ref="B46:D46"/>
    <mergeCell ref="C38:C43"/>
    <mergeCell ref="C12:D12"/>
    <mergeCell ref="C17:D17"/>
    <mergeCell ref="B48:D48"/>
    <mergeCell ref="C15:D15"/>
    <mergeCell ref="B26:D26"/>
    <mergeCell ref="C6:D6"/>
    <mergeCell ref="C14:D14"/>
    <mergeCell ref="C21:C25"/>
  </mergeCells>
  <conditionalFormatting sqref="C7">
    <cfRule type="containsText" dxfId="43" priority="16" operator="containsText" text="3">
      <formula>NOT(ISERROR(SEARCH("3",C7)))</formula>
    </cfRule>
    <cfRule type="containsText" dxfId="42" priority="15" operator="containsText" text="4">
      <formula>NOT(ISERROR(SEARCH("4",C7)))</formula>
    </cfRule>
    <cfRule type="containsText" dxfId="41" priority="17" operator="containsText" text="3">
      <formula>NOT(ISERROR(SEARCH("3",C7)))</formula>
    </cfRule>
    <cfRule type="containsText" dxfId="40" priority="18" operator="containsText" text="2">
      <formula>NOT(ISERROR(SEARCH("2",C7)))</formula>
    </cfRule>
    <cfRule type="containsText" dxfId="39" priority="19" operator="containsText" text="1">
      <formula>NOT(ISERROR(SEARCH("1",C7)))</formula>
    </cfRule>
    <cfRule type="colorScale" priority="20">
      <colorScale>
        <cfvo type="min"/>
        <cfvo type="percentile" val="50"/>
        <cfvo type="max"/>
        <color rgb="FFF8696B"/>
        <color rgb="FFFFEB84"/>
        <color rgb="FF63BE7B"/>
      </colorScale>
    </cfRule>
  </conditionalFormatting>
  <conditionalFormatting sqref="C11">
    <cfRule type="containsText" dxfId="38" priority="24" operator="containsText" text="5">
      <formula>NOT(ISERROR(SEARCH("5",C11)))</formula>
    </cfRule>
  </conditionalFormatting>
  <conditionalFormatting sqref="C8:D11 D7">
    <cfRule type="colorScale" priority="38">
      <colorScale>
        <cfvo type="min"/>
        <cfvo type="percentile" val="50"/>
        <cfvo type="max"/>
        <color rgb="FFF8696B"/>
        <color rgb="FFFFEB84"/>
        <color rgb="FF63BE7B"/>
      </colorScale>
    </cfRule>
  </conditionalFormatting>
  <conditionalFormatting sqref="D7 C8:D11">
    <cfRule type="containsText" dxfId="37" priority="33" operator="containsText" text="4">
      <formula>NOT(ISERROR(SEARCH("4",C7)))</formula>
    </cfRule>
    <cfRule type="containsText" dxfId="36" priority="34" operator="containsText" text="3">
      <formula>NOT(ISERROR(SEARCH("3",C7)))</formula>
    </cfRule>
    <cfRule type="containsText" dxfId="35" priority="35" operator="containsText" text="3">
      <formula>NOT(ISERROR(SEARCH("3",C7)))</formula>
    </cfRule>
    <cfRule type="containsText" dxfId="34" priority="36" operator="containsText" text="2">
      <formula>NOT(ISERROR(SEARCH("2",C7)))</formula>
    </cfRule>
    <cfRule type="containsText" dxfId="33" priority="37" operator="containsText" text="1">
      <formula>NOT(ISERROR(SEARCH("1",C7)))</formula>
    </cfRule>
  </conditionalFormatting>
  <conditionalFormatting sqref="D7:D11">
    <cfRule type="containsText" dxfId="32" priority="31" operator="containsText" text="Sometimes">
      <formula>NOT(ISERROR(SEARCH("Sometimes",D7)))</formula>
    </cfRule>
    <cfRule type="containsText" dxfId="31" priority="29" operator="containsText" text="Highly">
      <formula>NOT(ISERROR(SEARCH("Highly",D7)))</formula>
    </cfRule>
    <cfRule type="containsText" dxfId="30" priority="30" operator="containsText" text="Often">
      <formula>NOT(ISERROR(SEARCH("Often",D7)))</formula>
    </cfRule>
    <cfRule type="containsText" dxfId="29" priority="32" operator="containsText" text="Rarely">
      <formula>NOT(ISERROR(SEARCH("Rarely",D7)))</formula>
    </cfRule>
  </conditionalFormatting>
  <conditionalFormatting sqref="D8">
    <cfRule type="containsText" dxfId="28" priority="28" operator="containsText" text="Development Priority - Behaviour is occasionally demonstrated but is not yet consistent">
      <formula>NOT(ISERROR(SEARCH("Development Priority - Behaviour is occasionally demonstrated but is not yet consistent",D8)))</formula>
    </cfRule>
  </conditionalFormatting>
  <conditionalFormatting sqref="D9">
    <cfRule type="containsText" dxfId="27" priority="27" operator="containsText" text="Capable - Behaviour is demonstrated regularly but not yet embedded">
      <formula>NOT(ISERROR(SEARCH("Capable - Behaviour is demonstrated regularly but not yet embedded",D9)))</formula>
    </cfRule>
  </conditionalFormatting>
  <conditionalFormatting sqref="D10">
    <cfRule type="containsText" dxfId="26" priority="26" operator="containsText" text="Strength Area - Behaviour is demonstrated consistently and effectively">
      <formula>NOT(ISERROR(SEARCH("Strength Area - Behaviour is demonstrated consistently and effectively",D10)))</formula>
    </cfRule>
  </conditionalFormatting>
  <conditionalFormatting sqref="D11">
    <cfRule type="containsText" dxfId="25" priority="25" operator="containsText" text="Expert - Behaviour is deeply embedded, always consistent and role-modelled for others">
      <formula>NOT(ISERROR(SEARCH("Expert - Behaviour is deeply embedded, always consistent and role-modelled for others",D11)))</formula>
    </cfRule>
  </conditionalFormatting>
  <conditionalFormatting sqref="E21:E25 E29:E34 E38:E43">
    <cfRule type="colorScale" priority="149">
      <colorScale>
        <cfvo type="min"/>
        <cfvo type="percentile" val="50"/>
        <cfvo type="max"/>
        <color rgb="FFF8696B"/>
        <color rgb="FFFFEB84"/>
        <color rgb="FF63BE7B"/>
      </colorScale>
    </cfRule>
    <cfRule type="containsText" dxfId="24" priority="144" operator="containsText" text="4">
      <formula>NOT(ISERROR(SEARCH("4",E21)))</formula>
    </cfRule>
    <cfRule type="containsText" dxfId="23" priority="145" operator="containsText" text="3">
      <formula>NOT(ISERROR(SEARCH("3",E21)))</formula>
    </cfRule>
    <cfRule type="containsText" dxfId="22" priority="146" operator="containsText" text="3">
      <formula>NOT(ISERROR(SEARCH("3",E21)))</formula>
    </cfRule>
    <cfRule type="containsText" dxfId="21" priority="147" operator="containsText" text="2">
      <formula>NOT(ISERROR(SEARCH("2",E21)))</formula>
    </cfRule>
    <cfRule type="containsText" dxfId="20" priority="148" operator="containsText" text="1">
      <formula>NOT(ISERROR(SEARCH("1",E21)))</formula>
    </cfRule>
  </conditionalFormatting>
  <conditionalFormatting sqref="E21:E25">
    <cfRule type="containsText" dxfId="19" priority="10" operator="containsText" text="5">
      <formula>NOT(ISERROR(SEARCH("5",E21)))</formula>
    </cfRule>
  </conditionalFormatting>
  <conditionalFormatting sqref="E29:E33">
    <cfRule type="containsText" dxfId="18" priority="5" operator="containsText" text="5">
      <formula>NOT(ISERROR(SEARCH("5",E29)))</formula>
    </cfRule>
  </conditionalFormatting>
  <conditionalFormatting sqref="E38:E43">
    <cfRule type="containsText" dxfId="17" priority="1" operator="containsText" text="5">
      <formula>NOT(ISERROR(SEARCH("5",E38)))</formula>
    </cfRule>
  </conditionalFormatting>
  <conditionalFormatting sqref="F21:F25 F27 F29:F34 F36 F38:F43">
    <cfRule type="cellIs" dxfId="16" priority="9" operator="equal">
      <formula>"Emerging - Behaviour is not yet evident or rarely demonstrated in practice"</formula>
    </cfRule>
    <cfRule type="containsText" dxfId="15" priority="14" operator="containsText" text="Developing - Behaviour is occasionally demonstrated but is not yet consistent">
      <formula>NOT(ISERROR(SEARCH("Developing - Behaviour is occasionally demonstrated but is not yet consistent",F21)))</formula>
    </cfRule>
    <cfRule type="containsText" dxfId="14" priority="64" operator="containsText" text="development">
      <formula>NOT(ISERROR(SEARCH("development",F21)))</formula>
    </cfRule>
    <cfRule type="containsText" dxfId="13" priority="65" operator="containsText" text="stren">
      <formula>NOT(ISERROR(SEARCH("stren",F21)))</formula>
    </cfRule>
    <cfRule type="containsText" dxfId="12" priority="66" operator="containsText" text="cap">
      <formula>NOT(ISERROR(SEARCH("cap",F21)))</formula>
    </cfRule>
    <cfRule type="containsText" dxfId="11" priority="67" operator="containsText" text="imm">
      <formula>NOT(ISERROR(SEARCH("imm",F21)))</formula>
    </cfRule>
    <cfRule type="containsText" dxfId="10" priority="68" operator="containsText" text="expert">
      <formula>NOT(ISERROR(SEARCH("expert",F21)))</formula>
    </cfRule>
    <cfRule type="containsText" dxfId="9" priority="69" operator="containsText" text="exper">
      <formula>NOT(ISERROR(SEARCH("exper",F21)))</formula>
    </cfRule>
    <cfRule type="containsText" dxfId="8" priority="70" operator="containsText" text="str">
      <formula>NOT(ISERROR(SEARCH("str",F21)))</formula>
    </cfRule>
    <cfRule type="containsText" dxfId="7" priority="71" operator="containsText" text="imm">
      <formula>NOT(ISERROR(SEARCH("imm",F21)))</formula>
    </cfRule>
    <cfRule type="containsText" dxfId="6" priority="72" operator="containsText" text="deve">
      <formula>NOT(ISERROR(SEARCH("deve",F21)))</formula>
    </cfRule>
    <cfRule type="containsText" dxfId="5" priority="73" operator="containsText" text="capa">
      <formula>NOT(ISERROR(SEARCH("capa",F21)))</formula>
    </cfRule>
  </conditionalFormatting>
  <conditionalFormatting sqref="F44:G44">
    <cfRule type="containsText" dxfId="4" priority="119" operator="containsText" text="4">
      <formula>NOT(ISERROR(SEARCH("4",F44)))</formula>
    </cfRule>
    <cfRule type="containsText" dxfId="3" priority="120" operator="containsText" text="3">
      <formula>NOT(ISERROR(SEARCH("3",F44)))</formula>
    </cfRule>
    <cfRule type="containsText" dxfId="2" priority="121" operator="containsText" text="3">
      <formula>NOT(ISERROR(SEARCH("3",F44)))</formula>
    </cfRule>
    <cfRule type="containsText" dxfId="1" priority="122" operator="containsText" text="2">
      <formula>NOT(ISERROR(SEARCH("2",F44)))</formula>
    </cfRule>
    <cfRule type="containsText" dxfId="0" priority="123" operator="containsText" text="1">
      <formula>NOT(ISERROR(SEARCH("1",F44)))</formula>
    </cfRule>
    <cfRule type="colorScale" priority="124">
      <colorScale>
        <cfvo type="min"/>
        <cfvo type="percentile" val="50"/>
        <cfvo type="max"/>
        <color rgb="FFF8696B"/>
        <color rgb="FFFFEB84"/>
        <color rgb="FF63BE7B"/>
      </colorScale>
    </cfRule>
  </conditionalFormatting>
  <hyperlinks>
    <hyperlink ref="C17" location="'Ineffective Behaviours'!A1" display="Consider some of the INEFFECTIVE BEHAVIOURS when you are completing your reflections_x000a__x000a_Click HERE" xr:uid="{00000000-0004-0000-0700-000001000000}"/>
    <hyperlink ref="B1" location="'Summary dashboard'!A1" display="Click HERE to return to the Main Menu" xr:uid="{7635DBA8-7FEF-4EE1-BA75-09E1B37EBC40}"/>
    <hyperlink ref="B1:H1" location="'Main Menu'!A1" display="Click HERE to return to the Main Menu" xr:uid="{C1C0D226-4AF4-4EE9-A2CB-2CB2C561FE1A}"/>
    <hyperlink ref="B59" location="'Summary dashboard'!A1" display="Click HERE to return to the Main Menu" xr:uid="{437E00DF-4693-4E22-9D6C-03D09589D62B}"/>
    <hyperlink ref="B59:H59" location="'Main Menu'!A1" display="Click HERE to return to the Main Menu" xr:uid="{BC27D5A8-6BEB-4F54-9ECD-D9FA00C67A68}"/>
  </hyperlinks>
  <pageMargins left="0.70866141732283472" right="0.70866141732283472" top="0.74803149606299213" bottom="0.74803149606299213" header="0.31496062992125978" footer="0.31496062992125978"/>
  <pageSetup paperSize="8"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87F88-134B-4DE6-A642-99176110C95A}">
  <sheetPr>
    <tabColor theme="3" tint="9.9978637043366805E-2"/>
  </sheetPr>
  <dimension ref="A1:B17"/>
  <sheetViews>
    <sheetView showGridLines="0" zoomScaleNormal="100" workbookViewId="0">
      <selection activeCell="A17" sqref="A17:B17"/>
    </sheetView>
  </sheetViews>
  <sheetFormatPr defaultColWidth="9.140625" defaultRowHeight="14.25" x14ac:dyDescent="0.2"/>
  <cols>
    <col min="1" max="1" width="39.28515625" style="2" customWidth="1"/>
    <col min="2" max="2" width="84.7109375" style="1" customWidth="1"/>
    <col min="3" max="16384" width="9.140625" style="1"/>
  </cols>
  <sheetData>
    <row r="1" spans="1:2" s="194" customFormat="1" ht="24" customHeight="1" thickBot="1" x14ac:dyDescent="0.25">
      <c r="A1" s="234" t="s">
        <v>19</v>
      </c>
      <c r="B1" s="235"/>
    </row>
    <row r="2" spans="1:2" ht="6" customHeight="1" thickBot="1" x14ac:dyDescent="0.25">
      <c r="A2" s="180"/>
      <c r="B2" s="181"/>
    </row>
    <row r="3" spans="1:2" ht="35.25" customHeight="1" thickBot="1" x14ac:dyDescent="0.55000000000000004">
      <c r="A3" s="211" t="s">
        <v>559</v>
      </c>
      <c r="B3" s="231"/>
    </row>
    <row r="4" spans="1:2" ht="6" customHeight="1" thickBot="1" x14ac:dyDescent="0.25">
      <c r="A4" s="232"/>
      <c r="B4" s="233"/>
    </row>
    <row r="5" spans="1:2" ht="57" customHeight="1" thickBot="1" x14ac:dyDescent="0.25">
      <c r="A5" s="182" t="s">
        <v>464</v>
      </c>
      <c r="B5" s="183" t="s">
        <v>488</v>
      </c>
    </row>
    <row r="6" spans="1:2" ht="6" customHeight="1" thickBot="1" x14ac:dyDescent="0.25">
      <c r="A6" s="3"/>
      <c r="B6" s="184"/>
    </row>
    <row r="7" spans="1:2" ht="36.75" customHeight="1" thickBot="1" x14ac:dyDescent="0.25">
      <c r="A7" s="20" t="s">
        <v>465</v>
      </c>
      <c r="B7" s="185" t="s">
        <v>469</v>
      </c>
    </row>
    <row r="8" spans="1:2" ht="6" customHeight="1" thickBot="1" x14ac:dyDescent="0.25">
      <c r="A8" s="5"/>
      <c r="B8" s="186"/>
    </row>
    <row r="9" spans="1:2" ht="204.75" customHeight="1" thickBot="1" x14ac:dyDescent="0.25">
      <c r="A9" s="20" t="s">
        <v>466</v>
      </c>
      <c r="B9" s="187" t="s">
        <v>491</v>
      </c>
    </row>
    <row r="10" spans="1:2" ht="6" customHeight="1" thickBot="1" x14ac:dyDescent="0.25">
      <c r="A10" s="188"/>
      <c r="B10" s="189"/>
    </row>
    <row r="11" spans="1:2" ht="247.5" customHeight="1" thickBot="1" x14ac:dyDescent="0.25">
      <c r="A11" s="190" t="s">
        <v>467</v>
      </c>
      <c r="B11" s="191" t="s">
        <v>487</v>
      </c>
    </row>
    <row r="12" spans="1:2" ht="6" customHeight="1" thickBot="1" x14ac:dyDescent="0.3">
      <c r="A12"/>
      <c r="B12" s="192"/>
    </row>
    <row r="13" spans="1:2" ht="84.75" customHeight="1" thickBot="1" x14ac:dyDescent="0.25">
      <c r="A13" s="20" t="s">
        <v>468</v>
      </c>
      <c r="B13" s="187" t="s">
        <v>490</v>
      </c>
    </row>
    <row r="14" spans="1:2" ht="6" customHeight="1" thickBot="1" x14ac:dyDescent="0.3">
      <c r="A14" s="3"/>
      <c r="B14" s="4"/>
    </row>
    <row r="15" spans="1:2" ht="32.25" customHeight="1" thickBot="1" x14ac:dyDescent="0.25">
      <c r="A15" s="21" t="s">
        <v>3</v>
      </c>
      <c r="B15" s="193" t="s">
        <v>462</v>
      </c>
    </row>
    <row r="16" spans="1:2" ht="6" customHeight="1" thickBot="1" x14ac:dyDescent="0.25"/>
    <row r="17" spans="1:2" s="194" customFormat="1" ht="24" customHeight="1" thickBot="1" x14ac:dyDescent="0.25">
      <c r="A17" s="236" t="s">
        <v>19</v>
      </c>
      <c r="B17" s="237"/>
    </row>
  </sheetData>
  <sheetProtection sheet="1" objects="1" scenarios="1" selectLockedCells="1"/>
  <mergeCells count="4">
    <mergeCell ref="A3:B3"/>
    <mergeCell ref="A4:B4"/>
    <mergeCell ref="A1:B1"/>
    <mergeCell ref="A17:B17"/>
  </mergeCells>
  <hyperlinks>
    <hyperlink ref="A1" location="'Summary dashboard'!A1" display="Click HERE to return to the Main Menu" xr:uid="{4C1A5E58-A8F3-4771-8260-C219AE358789}"/>
    <hyperlink ref="A1:B1" location="'Main Menu'!A1" display="Click HERE to return to the Main Menu" xr:uid="{536EA83F-6EBC-4D5F-97FD-AE4DDBA2A7A5}"/>
    <hyperlink ref="A17" location="'Summary dashboard'!A1" display="Click HERE to return to the Main Menu" xr:uid="{D29B17CE-9D7B-4E8C-A1AE-10063D4FAFD0}"/>
    <hyperlink ref="A17:B17" location="'Main Menu'!A1" display="Click HERE to return to the Main Menu" xr:uid="{BB176D68-D25B-4395-BDD6-DCEC201B534D}"/>
  </hyperlinks>
  <pageMargins left="0.7" right="0.7" top="0.75" bottom="0.75" header="0.3" footer="0.3"/>
  <pageSetup paperSize="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AU56"/>
  <sheetViews>
    <sheetView showGridLines="0" zoomScale="80" zoomScaleNormal="80" workbookViewId="0">
      <selection activeCell="G12" sqref="G12"/>
    </sheetView>
  </sheetViews>
  <sheetFormatPr defaultColWidth="8.7109375" defaultRowHeight="12.75" x14ac:dyDescent="0.2"/>
  <cols>
    <col min="1" max="1" width="1.42578125" style="2" customWidth="1"/>
    <col min="2" max="2" width="22.85546875" style="101" customWidth="1"/>
    <col min="3" max="3" width="100" style="101" customWidth="1"/>
    <col min="4" max="4" width="10.28515625" style="2" customWidth="1"/>
    <col min="5" max="5" width="23.42578125" style="2" customWidth="1"/>
    <col min="6" max="6" width="50.42578125" style="2" customWidth="1"/>
    <col min="7" max="7" width="63.28515625" style="101" customWidth="1"/>
    <col min="8" max="8" width="8.7109375" style="2" customWidth="1"/>
    <col min="9" max="16384" width="8.7109375" style="2"/>
  </cols>
  <sheetData>
    <row r="1" spans="2:47" ht="24" customHeight="1" thickBot="1" x14ac:dyDescent="0.25">
      <c r="B1" s="247" t="s">
        <v>19</v>
      </c>
      <c r="C1" s="248"/>
      <c r="D1" s="248"/>
      <c r="E1" s="249"/>
      <c r="F1" s="168"/>
      <c r="G1" s="168"/>
      <c r="H1" s="168"/>
      <c r="I1" s="168"/>
    </row>
    <row r="2" spans="2:47" ht="5.25" customHeight="1" thickBot="1" x14ac:dyDescent="0.3">
      <c r="B2" s="250"/>
      <c r="C2" s="250"/>
      <c r="D2" s="250"/>
      <c r="E2" s="250"/>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row>
    <row r="3" spans="2:47" ht="30.75" customHeight="1" thickBot="1" x14ac:dyDescent="0.45">
      <c r="B3" s="251" t="s">
        <v>421</v>
      </c>
      <c r="C3" s="252"/>
      <c r="D3" s="252"/>
      <c r="E3" s="252"/>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row>
    <row r="4" spans="2:47" ht="6" customHeight="1" thickBot="1" x14ac:dyDescent="0.25">
      <c r="B4" s="50"/>
      <c r="C4" s="50"/>
      <c r="D4" s="50"/>
      <c r="E4" s="3"/>
      <c r="G4" s="2"/>
      <c r="H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row>
    <row r="5" spans="2:47" s="53" customFormat="1" ht="29.25" customHeight="1" thickBot="1" x14ac:dyDescent="0.3">
      <c r="B5" s="133" t="s">
        <v>291</v>
      </c>
      <c r="C5" s="254" t="s">
        <v>422</v>
      </c>
      <c r="D5" s="255"/>
      <c r="E5" s="256"/>
      <c r="F5" s="101"/>
      <c r="G5" s="101"/>
      <c r="H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row>
    <row r="6" spans="2:47" s="53" customFormat="1" x14ac:dyDescent="0.2">
      <c r="B6" s="50"/>
      <c r="C6" s="50"/>
      <c r="D6" s="50"/>
      <c r="E6" s="50"/>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row>
    <row r="7" spans="2:47" ht="27" customHeight="1" x14ac:dyDescent="0.25">
      <c r="B7" s="169" t="s">
        <v>423</v>
      </c>
      <c r="C7" s="253" t="s">
        <v>424</v>
      </c>
      <c r="D7" s="242"/>
      <c r="E7" s="243"/>
    </row>
    <row r="8" spans="2:47" ht="33" customHeight="1" x14ac:dyDescent="0.25">
      <c r="B8" s="170" t="s">
        <v>16</v>
      </c>
      <c r="C8" s="238" t="s">
        <v>425</v>
      </c>
      <c r="D8" s="239"/>
      <c r="E8" s="240"/>
    </row>
    <row r="9" spans="2:47" ht="33" customHeight="1" x14ac:dyDescent="0.25">
      <c r="B9" s="170" t="s">
        <v>16</v>
      </c>
      <c r="C9" s="238" t="s">
        <v>426</v>
      </c>
      <c r="D9" s="239"/>
      <c r="E9" s="240"/>
    </row>
    <row r="10" spans="2:47" ht="33" customHeight="1" x14ac:dyDescent="0.25">
      <c r="B10" s="170" t="s">
        <v>16</v>
      </c>
      <c r="C10" s="238" t="s">
        <v>427</v>
      </c>
      <c r="D10" s="239"/>
      <c r="E10" s="240"/>
    </row>
    <row r="11" spans="2:47" ht="33" customHeight="1" x14ac:dyDescent="0.25">
      <c r="B11" s="170" t="s">
        <v>16</v>
      </c>
      <c r="C11" s="238" t="s">
        <v>428</v>
      </c>
      <c r="D11" s="239"/>
      <c r="E11" s="240"/>
    </row>
    <row r="12" spans="2:47" ht="33" customHeight="1" x14ac:dyDescent="0.25">
      <c r="B12" s="170" t="s">
        <v>16</v>
      </c>
      <c r="C12" s="238" t="s">
        <v>429</v>
      </c>
      <c r="D12" s="239"/>
      <c r="E12" s="240"/>
    </row>
    <row r="13" spans="2:47" ht="33" customHeight="1" x14ac:dyDescent="0.25">
      <c r="B13" s="170" t="s">
        <v>16</v>
      </c>
      <c r="C13" s="238" t="s">
        <v>430</v>
      </c>
      <c r="D13" s="239"/>
      <c r="E13" s="240"/>
    </row>
    <row r="14" spans="2:47" ht="33" customHeight="1" x14ac:dyDescent="0.25">
      <c r="B14" s="170" t="s">
        <v>16</v>
      </c>
      <c r="C14" s="238" t="s">
        <v>431</v>
      </c>
      <c r="D14" s="239"/>
      <c r="E14" s="240"/>
    </row>
    <row r="15" spans="2:47" ht="33" customHeight="1" x14ac:dyDescent="0.25">
      <c r="B15" s="170" t="s">
        <v>16</v>
      </c>
      <c r="C15" s="238" t="s">
        <v>432</v>
      </c>
      <c r="D15" s="239"/>
      <c r="E15" s="240"/>
    </row>
    <row r="16" spans="2:47" ht="33" customHeight="1" x14ac:dyDescent="0.25">
      <c r="B16" s="170" t="s">
        <v>16</v>
      </c>
      <c r="C16" s="238" t="s">
        <v>433</v>
      </c>
      <c r="D16" s="239"/>
      <c r="E16" s="240"/>
    </row>
    <row r="17" spans="2:5" ht="33" customHeight="1" x14ac:dyDescent="0.25">
      <c r="B17" s="170" t="s">
        <v>16</v>
      </c>
      <c r="C17" s="238" t="s">
        <v>434</v>
      </c>
      <c r="D17" s="239"/>
      <c r="E17" s="240"/>
    </row>
    <row r="18" spans="2:5" ht="33" customHeight="1" x14ac:dyDescent="0.25">
      <c r="B18" s="170" t="s">
        <v>16</v>
      </c>
      <c r="C18" s="238" t="s">
        <v>435</v>
      </c>
      <c r="D18" s="239"/>
      <c r="E18" s="240"/>
    </row>
    <row r="19" spans="2:5" ht="33" customHeight="1" x14ac:dyDescent="0.25">
      <c r="B19" s="170" t="s">
        <v>16</v>
      </c>
      <c r="C19" s="238" t="s">
        <v>436</v>
      </c>
      <c r="D19" s="239"/>
      <c r="E19" s="240"/>
    </row>
    <row r="20" spans="2:5" ht="33" customHeight="1" x14ac:dyDescent="0.25">
      <c r="B20" s="171"/>
      <c r="C20" s="241"/>
      <c r="D20" s="242"/>
      <c r="E20" s="243"/>
    </row>
    <row r="21" spans="2:5" ht="33" customHeight="1" x14ac:dyDescent="0.25">
      <c r="B21" s="170" t="s">
        <v>437</v>
      </c>
      <c r="C21" s="238" t="s">
        <v>438</v>
      </c>
      <c r="D21" s="239"/>
      <c r="E21" s="240"/>
    </row>
    <row r="22" spans="2:5" ht="33" customHeight="1" x14ac:dyDescent="0.25">
      <c r="B22" s="170" t="s">
        <v>437</v>
      </c>
      <c r="C22" s="238" t="s">
        <v>439</v>
      </c>
      <c r="D22" s="239"/>
      <c r="E22" s="240"/>
    </row>
    <row r="23" spans="2:5" ht="33" customHeight="1" x14ac:dyDescent="0.25">
      <c r="B23" s="170" t="s">
        <v>437</v>
      </c>
      <c r="C23" s="238" t="s">
        <v>440</v>
      </c>
      <c r="D23" s="239"/>
      <c r="E23" s="240"/>
    </row>
    <row r="24" spans="2:5" ht="33" customHeight="1" x14ac:dyDescent="0.25">
      <c r="B24" s="170" t="s">
        <v>437</v>
      </c>
      <c r="C24" s="238" t="s">
        <v>441</v>
      </c>
      <c r="D24" s="239"/>
      <c r="E24" s="240"/>
    </row>
    <row r="25" spans="2:5" ht="33" customHeight="1" x14ac:dyDescent="0.25">
      <c r="B25" s="170" t="s">
        <v>437</v>
      </c>
      <c r="C25" s="238" t="s">
        <v>442</v>
      </c>
      <c r="D25" s="239"/>
      <c r="E25" s="240"/>
    </row>
    <row r="26" spans="2:5" ht="33" customHeight="1" x14ac:dyDescent="0.25">
      <c r="B26" s="170" t="s">
        <v>437</v>
      </c>
      <c r="C26" s="238" t="s">
        <v>443</v>
      </c>
      <c r="D26" s="239"/>
      <c r="E26" s="240"/>
    </row>
    <row r="27" spans="2:5" ht="33" customHeight="1" x14ac:dyDescent="0.25">
      <c r="B27" s="170" t="s">
        <v>437</v>
      </c>
      <c r="C27" s="238" t="s">
        <v>444</v>
      </c>
      <c r="D27" s="239"/>
      <c r="E27" s="240"/>
    </row>
    <row r="28" spans="2:5" ht="51" customHeight="1" x14ac:dyDescent="0.25">
      <c r="B28" s="170" t="s">
        <v>437</v>
      </c>
      <c r="C28" s="238" t="s">
        <v>445</v>
      </c>
      <c r="D28" s="239"/>
      <c r="E28" s="240"/>
    </row>
    <row r="29" spans="2:5" ht="33" customHeight="1" x14ac:dyDescent="0.25">
      <c r="B29" s="170" t="s">
        <v>437</v>
      </c>
      <c r="C29" s="238" t="s">
        <v>446</v>
      </c>
      <c r="D29" s="239"/>
      <c r="E29" s="240"/>
    </row>
    <row r="30" spans="2:5" ht="33" customHeight="1" x14ac:dyDescent="0.25">
      <c r="B30" s="170" t="s">
        <v>437</v>
      </c>
      <c r="C30" s="238" t="s">
        <v>447</v>
      </c>
      <c r="D30" s="239"/>
      <c r="E30" s="240"/>
    </row>
    <row r="31" spans="2:5" ht="33" customHeight="1" x14ac:dyDescent="0.2">
      <c r="B31" s="172"/>
      <c r="C31" s="173"/>
      <c r="D31" s="174"/>
      <c r="E31" s="175"/>
    </row>
    <row r="32" spans="2:5" ht="33" customHeight="1" x14ac:dyDescent="0.25">
      <c r="B32" s="170" t="s">
        <v>448</v>
      </c>
      <c r="C32" s="238" t="s">
        <v>449</v>
      </c>
      <c r="D32" s="239"/>
      <c r="E32" s="240"/>
    </row>
    <row r="33" spans="1:40" ht="33" customHeight="1" x14ac:dyDescent="0.25">
      <c r="B33" s="170" t="s">
        <v>448</v>
      </c>
      <c r="C33" s="238" t="s">
        <v>450</v>
      </c>
      <c r="D33" s="239"/>
      <c r="E33" s="240"/>
    </row>
    <row r="34" spans="1:40" ht="33" customHeight="1" x14ac:dyDescent="0.25">
      <c r="B34" s="170" t="s">
        <v>448</v>
      </c>
      <c r="C34" s="238" t="s">
        <v>451</v>
      </c>
      <c r="D34" s="239"/>
      <c r="E34" s="240"/>
    </row>
    <row r="35" spans="1:40" ht="33" customHeight="1" x14ac:dyDescent="0.25">
      <c r="B35" s="170" t="s">
        <v>448</v>
      </c>
      <c r="C35" s="238" t="s">
        <v>452</v>
      </c>
      <c r="D35" s="239"/>
      <c r="E35" s="240"/>
    </row>
    <row r="36" spans="1:40" ht="33" customHeight="1" x14ac:dyDescent="0.25">
      <c r="B36" s="170" t="s">
        <v>448</v>
      </c>
      <c r="C36" s="238" t="s">
        <v>453</v>
      </c>
      <c r="D36" s="239"/>
      <c r="E36" s="240"/>
    </row>
    <row r="37" spans="1:40" ht="33" customHeight="1" x14ac:dyDescent="0.25">
      <c r="B37" s="170" t="s">
        <v>448</v>
      </c>
      <c r="C37" s="238" t="s">
        <v>454</v>
      </c>
      <c r="D37" s="239"/>
      <c r="E37" s="240"/>
    </row>
    <row r="38" spans="1:40" ht="33" customHeight="1" x14ac:dyDescent="0.25">
      <c r="B38" s="170" t="s">
        <v>448</v>
      </c>
      <c r="C38" s="238" t="s">
        <v>455</v>
      </c>
      <c r="D38" s="239"/>
      <c r="E38" s="240"/>
    </row>
    <row r="39" spans="1:40" ht="50.25" customHeight="1" x14ac:dyDescent="0.25">
      <c r="B39" s="170" t="s">
        <v>448</v>
      </c>
      <c r="C39" s="238" t="s">
        <v>456</v>
      </c>
      <c r="D39" s="239"/>
      <c r="E39" s="240"/>
    </row>
    <row r="40" spans="1:40" ht="33" customHeight="1" x14ac:dyDescent="0.25">
      <c r="B40" s="170" t="s">
        <v>448</v>
      </c>
      <c r="C40" s="238" t="s">
        <v>457</v>
      </c>
      <c r="D40" s="239"/>
      <c r="E40" s="240"/>
    </row>
    <row r="41" spans="1:40" ht="33" customHeight="1" x14ac:dyDescent="0.25">
      <c r="B41" s="170" t="s">
        <v>448</v>
      </c>
      <c r="C41" s="238" t="s">
        <v>458</v>
      </c>
      <c r="D41" s="239"/>
      <c r="E41" s="240"/>
    </row>
    <row r="42" spans="1:40" ht="33" customHeight="1" x14ac:dyDescent="0.25">
      <c r="B42" s="170" t="s">
        <v>448</v>
      </c>
      <c r="C42" s="238" t="s">
        <v>459</v>
      </c>
      <c r="D42" s="239"/>
      <c r="E42" s="240"/>
    </row>
    <row r="43" spans="1:40" s="53" customFormat="1" ht="6" customHeight="1" thickBot="1" x14ac:dyDescent="0.25">
      <c r="B43" s="50"/>
      <c r="C43" s="50"/>
      <c r="D43" s="50"/>
      <c r="E43" s="50"/>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row>
    <row r="44" spans="1:40" s="163" customFormat="1" ht="27.75" customHeight="1" x14ac:dyDescent="0.25">
      <c r="B44" s="260" t="s">
        <v>460</v>
      </c>
      <c r="C44" s="257" t="s">
        <v>14</v>
      </c>
      <c r="D44" s="258"/>
      <c r="E44" s="259"/>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row>
    <row r="45" spans="1:40" s="163" customFormat="1" ht="27.75" customHeight="1" x14ac:dyDescent="0.25">
      <c r="A45" s="165"/>
      <c r="B45" s="261"/>
      <c r="C45" s="257" t="s">
        <v>15</v>
      </c>
      <c r="D45" s="258"/>
      <c r="E45" s="259"/>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row>
    <row r="46" spans="1:40" s="163" customFormat="1" ht="27.75" customHeight="1" thickBot="1" x14ac:dyDescent="0.3">
      <c r="B46" s="262"/>
      <c r="C46" s="257" t="s">
        <v>16</v>
      </c>
      <c r="D46" s="258"/>
      <c r="E46" s="259"/>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row>
    <row r="47" spans="1:40" s="163" customFormat="1" ht="5.25" customHeight="1" thickBot="1" x14ac:dyDescent="0.3">
      <c r="B47" s="176"/>
      <c r="C47" s="177"/>
      <c r="D47" s="178"/>
      <c r="E47" s="178"/>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row>
    <row r="48" spans="1:40" s="163" customFormat="1" ht="25.5" customHeight="1" x14ac:dyDescent="0.25">
      <c r="B48" s="260" t="s">
        <v>461</v>
      </c>
      <c r="C48" s="257" t="s">
        <v>14</v>
      </c>
      <c r="D48" s="258"/>
      <c r="E48" s="259"/>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row>
    <row r="49" spans="2:40" s="163" customFormat="1" ht="25.5" customHeight="1" x14ac:dyDescent="0.25">
      <c r="B49" s="261"/>
      <c r="C49" s="257" t="s">
        <v>15</v>
      </c>
      <c r="D49" s="258"/>
      <c r="E49" s="259"/>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row>
    <row r="50" spans="2:40" s="163" customFormat="1" ht="25.5" customHeight="1" thickBot="1" x14ac:dyDescent="0.3">
      <c r="B50" s="262"/>
      <c r="C50" s="257" t="s">
        <v>16</v>
      </c>
      <c r="D50" s="258"/>
      <c r="E50" s="259"/>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row>
    <row r="51" spans="2:40" s="163" customFormat="1" ht="6" customHeight="1" thickBot="1" x14ac:dyDescent="0.25">
      <c r="B51" s="179"/>
      <c r="C51" s="179"/>
      <c r="D51" s="179"/>
      <c r="E51" s="179"/>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row>
    <row r="52" spans="2:40" s="163" customFormat="1" ht="16.5" thickBot="1" x14ac:dyDescent="0.25">
      <c r="B52" s="244" t="s">
        <v>19</v>
      </c>
      <c r="C52" s="245"/>
      <c r="D52" s="245"/>
      <c r="E52" s="246"/>
      <c r="F52" s="165"/>
      <c r="G52" s="165"/>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row>
    <row r="53" spans="2:40" x14ac:dyDescent="0.2">
      <c r="B53" s="50"/>
      <c r="C53" s="50"/>
      <c r="D53" s="3"/>
      <c r="E53" s="3"/>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row>
    <row r="54" spans="2:40" x14ac:dyDescent="0.2">
      <c r="B54" s="50"/>
      <c r="C54" s="50"/>
      <c r="D54" s="3"/>
      <c r="E54" s="3"/>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row>
    <row r="55" spans="2:40" x14ac:dyDescent="0.2">
      <c r="B55" s="50"/>
      <c r="C55" s="50"/>
      <c r="D55" s="3"/>
      <c r="E55" s="3"/>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row>
    <row r="56" spans="2:40" x14ac:dyDescent="0.2">
      <c r="B56" s="50"/>
      <c r="C56" s="50"/>
      <c r="D56" s="3"/>
      <c r="E56" s="3"/>
    </row>
  </sheetData>
  <sheetProtection selectLockedCells="1"/>
  <mergeCells count="48">
    <mergeCell ref="B48:B50"/>
    <mergeCell ref="C32:E32"/>
    <mergeCell ref="C46:E46"/>
    <mergeCell ref="C41:E41"/>
    <mergeCell ref="B44:B46"/>
    <mergeCell ref="C33:E33"/>
    <mergeCell ref="C39:E39"/>
    <mergeCell ref="C50:E50"/>
    <mergeCell ref="C45:E45"/>
    <mergeCell ref="C37:E37"/>
    <mergeCell ref="C49:E49"/>
    <mergeCell ref="C28:E28"/>
    <mergeCell ref="C24:E24"/>
    <mergeCell ref="C40:E40"/>
    <mergeCell ref="C48:E48"/>
    <mergeCell ref="C44:E44"/>
    <mergeCell ref="C42:E42"/>
    <mergeCell ref="C29:E29"/>
    <mergeCell ref="C38:E38"/>
    <mergeCell ref="C36:E36"/>
    <mergeCell ref="C26:E26"/>
    <mergeCell ref="C10:E10"/>
    <mergeCell ref="C22:E22"/>
    <mergeCell ref="C13:E13"/>
    <mergeCell ref="C23:E23"/>
    <mergeCell ref="C9:E9"/>
    <mergeCell ref="C18:E18"/>
    <mergeCell ref="C21:E21"/>
    <mergeCell ref="C11:E11"/>
    <mergeCell ref="C12:E12"/>
    <mergeCell ref="C17:E17"/>
    <mergeCell ref="C19:E19"/>
    <mergeCell ref="C8:E8"/>
    <mergeCell ref="C20:E20"/>
    <mergeCell ref="C14:E14"/>
    <mergeCell ref="B52:E52"/>
    <mergeCell ref="B1:E1"/>
    <mergeCell ref="B2:E2"/>
    <mergeCell ref="B3:E3"/>
    <mergeCell ref="C35:E35"/>
    <mergeCell ref="C16:E16"/>
    <mergeCell ref="C7:E7"/>
    <mergeCell ref="C25:E25"/>
    <mergeCell ref="C34:E34"/>
    <mergeCell ref="C15:E15"/>
    <mergeCell ref="C5:E5"/>
    <mergeCell ref="C27:E27"/>
    <mergeCell ref="C30:E30"/>
  </mergeCells>
  <hyperlinks>
    <hyperlink ref="C44" location="'Leading Schools – Domain'!A1" display="Leading Schools" xr:uid="{00000000-0004-0000-0800-000002000000}"/>
    <hyperlink ref="C45" location="'Leading Others – Domain'!A1" display="Leading Others" xr:uid="{00000000-0004-0000-0800-000003000000}"/>
    <hyperlink ref="C46" location="'Leading Self – Domain'!A1" display="Leading Self" xr:uid="{00000000-0004-0000-0800-000004000000}"/>
    <hyperlink ref="C48" location="'Leading Schools - Core'!A1" display="Leading Schools" xr:uid="{00000000-0004-0000-0800-000005000000}"/>
    <hyperlink ref="C49" location="'Leading Others - Core'!A1" display="Leading Others" xr:uid="{00000000-0004-0000-0800-000006000000}"/>
    <hyperlink ref="C50" location="'Leading Self - Core'!A1" display="Leading Self" xr:uid="{00000000-0004-0000-0800-000007000000}"/>
    <hyperlink ref="B1:E1" location="'Main Menu'!A1" display="Click HERE to return to the Main Menu" xr:uid="{FB749220-B09F-4321-8D91-8E794EECF88A}"/>
    <hyperlink ref="B52:E52" location="'Main Menu'!A1" display="Click HERE to return to the Main Menu" xr:uid="{C929F368-BE2E-4E10-B10E-F15E8EEC9465}"/>
  </hyperlinks>
  <pageMargins left="0.7" right="0.7" top="0.75" bottom="0.75" header="0.3" footer="0.3"/>
  <pageSetup paperSize="8" scale="4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DA728-154C-4E05-A2F7-5B9B306FD646}">
  <sheetPr>
    <tabColor rgb="FF00B050"/>
  </sheetPr>
  <dimension ref="A1:AI101"/>
  <sheetViews>
    <sheetView workbookViewId="0">
      <selection activeCell="J18" sqref="J18"/>
    </sheetView>
  </sheetViews>
  <sheetFormatPr defaultRowHeight="15" x14ac:dyDescent="0.25"/>
  <cols>
    <col min="1" max="1" width="114.42578125" customWidth="1"/>
  </cols>
  <sheetData>
    <row r="1" spans="1:35" ht="36.950000000000003" customHeight="1" thickBot="1" x14ac:dyDescent="0.3">
      <c r="A1" s="47" t="s">
        <v>510</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row>
    <row r="2" spans="1:35" ht="15.75" thickBot="1" x14ac:dyDescent="0.3">
      <c r="A2" s="42"/>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row>
    <row r="3" spans="1:35" ht="18.75" thickBot="1" x14ac:dyDescent="0.3">
      <c r="A3" s="40" t="s">
        <v>2</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row>
    <row r="4" spans="1:35" x14ac:dyDescent="0.25">
      <c r="A4" s="4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row>
    <row r="5" spans="1:35" x14ac:dyDescent="0.25">
      <c r="A5" s="43" t="s">
        <v>511</v>
      </c>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row>
    <row r="6" spans="1:35" x14ac:dyDescent="0.25">
      <c r="A6" s="43" t="s">
        <v>512</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row>
    <row r="7" spans="1:35" ht="11.45" customHeight="1" thickBot="1" x14ac:dyDescent="0.3">
      <c r="A7" s="4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row>
    <row r="8" spans="1:35" ht="24.75" thickBot="1" x14ac:dyDescent="0.3">
      <c r="A8" s="41" t="s">
        <v>547</v>
      </c>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row>
    <row r="9" spans="1:35" x14ac:dyDescent="0.25">
      <c r="A9" s="4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row>
    <row r="10" spans="1:35" x14ac:dyDescent="0.25">
      <c r="A10" s="43" t="s">
        <v>513</v>
      </c>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row>
    <row r="11" spans="1:35" x14ac:dyDescent="0.25">
      <c r="A11" s="44"/>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row>
    <row r="12" spans="1:35" x14ac:dyDescent="0.25">
      <c r="A12" s="44" t="s">
        <v>514</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row>
    <row r="13" spans="1:35" x14ac:dyDescent="0.25">
      <c r="A13" s="44" t="s">
        <v>551</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row>
    <row r="14" spans="1:35" x14ac:dyDescent="0.25">
      <c r="A14" s="44" t="s">
        <v>552</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row>
    <row r="15" spans="1:35" x14ac:dyDescent="0.25">
      <c r="A15" s="4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row>
    <row r="16" spans="1:35" x14ac:dyDescent="0.25">
      <c r="A16" s="43" t="s">
        <v>544</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row>
    <row r="17" spans="1:35" ht="15.75" thickBot="1" x14ac:dyDescent="0.3">
      <c r="A17" s="4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row>
    <row r="18" spans="1:35" ht="24.75" thickBot="1" x14ac:dyDescent="0.3">
      <c r="A18" s="41" t="s">
        <v>515</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row>
    <row r="19" spans="1:35" x14ac:dyDescent="0.25">
      <c r="A19" s="4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row>
    <row r="20" spans="1:35" x14ac:dyDescent="0.25">
      <c r="A20" s="43" t="s">
        <v>553</v>
      </c>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row>
    <row r="21" spans="1:35" x14ac:dyDescent="0.25">
      <c r="A21" s="4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row>
    <row r="22" spans="1:35" x14ac:dyDescent="0.25">
      <c r="A22" s="43" t="s">
        <v>516</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row>
    <row r="23" spans="1:35" x14ac:dyDescent="0.25">
      <c r="A23" s="44" t="s">
        <v>517</v>
      </c>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row>
    <row r="24" spans="1:35" x14ac:dyDescent="0.25">
      <c r="A24" s="44" t="s">
        <v>518</v>
      </c>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row>
    <row r="25" spans="1:35" x14ac:dyDescent="0.25">
      <c r="A25" s="4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row>
    <row r="26" spans="1:35" x14ac:dyDescent="0.25">
      <c r="A26" s="43" t="s">
        <v>543</v>
      </c>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row>
    <row r="27" spans="1:35" ht="15.75" thickBot="1" x14ac:dyDescent="0.3">
      <c r="A27" s="4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row>
    <row r="28" spans="1:35" ht="24.75" thickBot="1" x14ac:dyDescent="0.3">
      <c r="A28" s="41" t="s">
        <v>519</v>
      </c>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row>
    <row r="29" spans="1:35" x14ac:dyDescent="0.25">
      <c r="A29" s="46" t="s">
        <v>520</v>
      </c>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row>
    <row r="30" spans="1:35" x14ac:dyDescent="0.25">
      <c r="A30" s="44"/>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row>
    <row r="31" spans="1:35" x14ac:dyDescent="0.25">
      <c r="A31" s="44" t="s">
        <v>521</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row>
    <row r="32" spans="1:35" x14ac:dyDescent="0.25">
      <c r="A32" s="44" t="s">
        <v>522</v>
      </c>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row>
    <row r="33" spans="1:35" x14ac:dyDescent="0.25">
      <c r="A33" s="44" t="s">
        <v>523</v>
      </c>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row>
    <row r="34" spans="1:35" x14ac:dyDescent="0.25">
      <c r="A34" s="4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row>
    <row r="35" spans="1:35" x14ac:dyDescent="0.25">
      <c r="A35" s="43" t="s">
        <v>545</v>
      </c>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row>
    <row r="36" spans="1:35" ht="15.75" thickBot="1" x14ac:dyDescent="0.3">
      <c r="A36" s="4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row>
    <row r="37" spans="1:35" ht="24.75" thickBot="1" x14ac:dyDescent="0.3">
      <c r="A37" s="41" t="s">
        <v>524</v>
      </c>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row>
    <row r="38" spans="1:35" x14ac:dyDescent="0.25">
      <c r="A38" s="43" t="s">
        <v>554</v>
      </c>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row>
    <row r="39" spans="1:35" x14ac:dyDescent="0.25">
      <c r="A39" s="4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row>
    <row r="40" spans="1:35" x14ac:dyDescent="0.25">
      <c r="A40" s="46" t="s">
        <v>525</v>
      </c>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row>
    <row r="41" spans="1:35" x14ac:dyDescent="0.25">
      <c r="A41" s="44" t="s">
        <v>526</v>
      </c>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row>
    <row r="42" spans="1:35" x14ac:dyDescent="0.25">
      <c r="A42" s="44" t="s">
        <v>527</v>
      </c>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row>
    <row r="43" spans="1:35" x14ac:dyDescent="0.25">
      <c r="A43" s="44" t="s">
        <v>528</v>
      </c>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row>
    <row r="44" spans="1:35" x14ac:dyDescent="0.25">
      <c r="A44" s="4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row>
    <row r="45" spans="1:35" x14ac:dyDescent="0.25">
      <c r="A45" s="46" t="s">
        <v>529</v>
      </c>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row>
    <row r="46" spans="1:35" x14ac:dyDescent="0.25">
      <c r="A46" s="44" t="s">
        <v>530</v>
      </c>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row>
    <row r="47" spans="1:35" x14ac:dyDescent="0.25">
      <c r="A47" s="44" t="s">
        <v>531</v>
      </c>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row>
    <row r="48" spans="1:35" ht="15.75" thickBot="1" x14ac:dyDescent="0.3">
      <c r="A48" s="4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row>
    <row r="49" spans="1:35" ht="24.75" thickBot="1" x14ac:dyDescent="0.3">
      <c r="A49" s="41" t="s">
        <v>532</v>
      </c>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row>
    <row r="50" spans="1:35" x14ac:dyDescent="0.25">
      <c r="A50" s="46" t="s">
        <v>533</v>
      </c>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row>
    <row r="51" spans="1:35" x14ac:dyDescent="0.25">
      <c r="A51" s="44"/>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row>
    <row r="52" spans="1:35" x14ac:dyDescent="0.25">
      <c r="A52" s="44" t="s">
        <v>555</v>
      </c>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row>
    <row r="53" spans="1:35" x14ac:dyDescent="0.25">
      <c r="A53" s="44" t="s">
        <v>534</v>
      </c>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row>
    <row r="54" spans="1:35" x14ac:dyDescent="0.25">
      <c r="A54" s="44" t="s">
        <v>556</v>
      </c>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row>
    <row r="55" spans="1:35" x14ac:dyDescent="0.25">
      <c r="A55" s="4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row>
    <row r="56" spans="1:35" x14ac:dyDescent="0.25">
      <c r="A56" s="43" t="s">
        <v>546</v>
      </c>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row>
    <row r="57" spans="1:35" ht="15.75" thickBot="1" x14ac:dyDescent="0.3">
      <c r="A57" s="4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row>
    <row r="58" spans="1:35" ht="24.75" thickBot="1" x14ac:dyDescent="0.3">
      <c r="A58" s="41" t="s">
        <v>535</v>
      </c>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row>
    <row r="59" spans="1:35" x14ac:dyDescent="0.25">
      <c r="A59" s="46" t="s">
        <v>536</v>
      </c>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row>
    <row r="60" spans="1:35" x14ac:dyDescent="0.25">
      <c r="A60" s="44"/>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row>
    <row r="61" spans="1:35" x14ac:dyDescent="0.25">
      <c r="A61" s="44" t="s">
        <v>537</v>
      </c>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row>
    <row r="62" spans="1:35" x14ac:dyDescent="0.25">
      <c r="A62" s="44" t="s">
        <v>538</v>
      </c>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row>
    <row r="63" spans="1:35" x14ac:dyDescent="0.25">
      <c r="A63" s="44" t="s">
        <v>539</v>
      </c>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row>
    <row r="64" spans="1:35" ht="15.75" thickBot="1" x14ac:dyDescent="0.3">
      <c r="A64" s="4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row>
    <row r="65" spans="1:35" ht="24.75" thickBot="1" x14ac:dyDescent="0.3">
      <c r="A65" s="41" t="s">
        <v>540</v>
      </c>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row>
    <row r="66" spans="1:35" ht="15.75" thickBot="1" x14ac:dyDescent="0.3">
      <c r="A66" s="45" t="s">
        <v>541</v>
      </c>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row>
    <row r="67" spans="1:35" x14ac:dyDescent="0.25">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row>
    <row r="68" spans="1:35" x14ac:dyDescent="0.25">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row>
    <row r="69" spans="1:35" x14ac:dyDescent="0.25">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row>
    <row r="70" spans="1:35" x14ac:dyDescent="0.25">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row>
    <row r="71" spans="1:35" x14ac:dyDescent="0.25">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row>
    <row r="72" spans="1:35" x14ac:dyDescent="0.25">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row>
    <row r="73" spans="1:35" x14ac:dyDescent="0.25">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row>
    <row r="74" spans="1:35" x14ac:dyDescent="0.25">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row>
    <row r="75" spans="1:35" x14ac:dyDescent="0.25">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row>
    <row r="76" spans="1:35" x14ac:dyDescent="0.25">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row>
    <row r="77" spans="1:35"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row>
    <row r="78" spans="1:35"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row>
    <row r="79" spans="1:35"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row>
    <row r="80" spans="1:35"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row>
    <row r="81" spans="1:29" x14ac:dyDescent="0.25">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row>
    <row r="82" spans="1:29" x14ac:dyDescent="0.2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row>
    <row r="83" spans="1:29" x14ac:dyDescent="0.25">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row>
    <row r="84" spans="1:29" x14ac:dyDescent="0.25">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row>
    <row r="85" spans="1:29" x14ac:dyDescent="0.25">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row>
    <row r="86" spans="1:29"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row>
    <row r="87" spans="1:29"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row>
    <row r="88" spans="1:29" x14ac:dyDescent="0.25">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row>
    <row r="89" spans="1:29"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row>
    <row r="90" spans="1:29" x14ac:dyDescent="0.25">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row>
    <row r="91" spans="1:29" x14ac:dyDescent="0.2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row>
    <row r="92" spans="1:29" x14ac:dyDescent="0.25">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row>
    <row r="93" spans="1:29"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row>
    <row r="94" spans="1:29"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row>
    <row r="95" spans="1:29"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row>
    <row r="96" spans="1:29" x14ac:dyDescent="0.25">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row>
    <row r="97" spans="1:29"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row>
    <row r="98" spans="1:29" x14ac:dyDescent="0.25">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row>
    <row r="99" spans="1:29"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row>
    <row r="100" spans="1:29" x14ac:dyDescent="0.25">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row>
    <row r="101" spans="1:29" x14ac:dyDescent="0.25">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CF032-1B07-449E-98B1-F43FE2EACF0D}">
  <dimension ref="A1:AE63"/>
  <sheetViews>
    <sheetView workbookViewId="0">
      <selection activeCell="H13" sqref="H13"/>
    </sheetView>
  </sheetViews>
  <sheetFormatPr defaultRowHeight="15" x14ac:dyDescent="0.25"/>
  <sheetData>
    <row r="1" spans="1:3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row>
    <row r="2" spans="1:31" x14ac:dyDescent="0.25">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row>
    <row r="3" spans="1:31" ht="71.099999999999994" customHeight="1" x14ac:dyDescent="1">
      <c r="A3" s="23"/>
      <c r="B3" s="23"/>
      <c r="C3" s="27" t="s">
        <v>499</v>
      </c>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row>
    <row r="4" spans="1:31" ht="24" x14ac:dyDescent="0.4">
      <c r="A4" s="23"/>
      <c r="B4" s="23"/>
      <c r="C4" s="28" t="s">
        <v>500</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row>
    <row r="5" spans="1:31" x14ac:dyDescent="0.2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row>
    <row r="6" spans="1:31" x14ac:dyDescent="0.2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row>
    <row r="7" spans="1:31" x14ac:dyDescent="0.25">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row>
    <row r="8" spans="1:31" x14ac:dyDescent="0.2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row>
    <row r="9" spans="1:31" x14ac:dyDescent="0.25">
      <c r="A9" s="2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row>
    <row r="10" spans="1:31" x14ac:dyDescent="0.2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row>
    <row r="11" spans="1:31" x14ac:dyDescent="0.25">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row>
    <row r="12" spans="1:31" x14ac:dyDescent="0.2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row>
    <row r="13" spans="1:31" x14ac:dyDescent="0.2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row>
    <row r="14" spans="1:31" x14ac:dyDescent="0.2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row>
    <row r="15" spans="1:31" x14ac:dyDescent="0.25">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1:31" x14ac:dyDescent="0.2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row>
    <row r="17" spans="1:31" x14ac:dyDescent="0.2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row>
    <row r="18" spans="1:31" x14ac:dyDescent="0.2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row>
    <row r="19" spans="1:31" x14ac:dyDescent="0.2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row>
    <row r="20" spans="1:31"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row>
    <row r="21" spans="1:31" x14ac:dyDescent="0.2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row>
    <row r="22" spans="1:31" x14ac:dyDescent="0.25">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row>
    <row r="23" spans="1:31" x14ac:dyDescent="0.25">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row>
    <row r="24" spans="1:31" x14ac:dyDescent="0.25">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row>
    <row r="25" spans="1:31" x14ac:dyDescent="0.25">
      <c r="A25" s="2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row>
    <row r="26" spans="1:31" x14ac:dyDescent="0.25">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row>
    <row r="27" spans="1:31" x14ac:dyDescent="0.25">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row>
    <row r="28" spans="1:31" x14ac:dyDescent="0.25">
      <c r="A28" s="23"/>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row>
    <row r="29" spans="1:31" x14ac:dyDescent="0.25">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row>
    <row r="30" spans="1:31" x14ac:dyDescent="0.25">
      <c r="A30" s="2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row>
    <row r="31" spans="1:31" x14ac:dyDescent="0.25">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row>
    <row r="32" spans="1:31" x14ac:dyDescent="0.25">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row>
    <row r="33" spans="1:31" x14ac:dyDescent="0.25">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row>
    <row r="34" spans="1:31" x14ac:dyDescent="0.25">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row>
    <row r="35" spans="1:31" x14ac:dyDescent="0.25">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row>
    <row r="36" spans="1:31" x14ac:dyDescent="0.25">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row>
    <row r="37" spans="1:31" x14ac:dyDescent="0.25">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row>
    <row r="38" spans="1:31" x14ac:dyDescent="0.25">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row>
    <row r="39" spans="1:31" x14ac:dyDescent="0.25">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row>
    <row r="40" spans="1:31" x14ac:dyDescent="0.25">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row>
    <row r="41" spans="1:31"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row>
    <row r="42" spans="1:31"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row>
    <row r="43" spans="1:31"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row>
    <row r="44" spans="1:31"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row>
    <row r="45" spans="1:31"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row>
    <row r="46" spans="1:31" x14ac:dyDescent="0.25">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row>
    <row r="47" spans="1:3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row>
    <row r="48" spans="1:3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row>
    <row r="49" spans="1:3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row>
    <row r="50" spans="1:3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row>
    <row r="51" spans="1:3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row>
    <row r="52" spans="1:3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row>
    <row r="53" spans="1:31" x14ac:dyDescent="0.2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row>
    <row r="54" spans="1:31" x14ac:dyDescent="0.25">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row>
    <row r="55" spans="1:3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row>
    <row r="56" spans="1:31" x14ac:dyDescent="0.25">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row>
    <row r="57" spans="1:31" x14ac:dyDescent="0.2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row>
    <row r="58" spans="1:31" x14ac:dyDescent="0.25">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row>
    <row r="59" spans="1:3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row>
    <row r="60" spans="1:31" x14ac:dyDescent="0.25">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row>
    <row r="61" spans="1:31" x14ac:dyDescent="0.25">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row>
    <row r="62" spans="1:31" x14ac:dyDescent="0.25">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row>
    <row r="63" spans="1:31" x14ac:dyDescent="0.25">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04514-1769-400C-AF77-6936C091C980}">
  <dimension ref="A1:AE63"/>
  <sheetViews>
    <sheetView workbookViewId="0">
      <selection activeCell="N31" sqref="N31"/>
    </sheetView>
  </sheetViews>
  <sheetFormatPr defaultRowHeight="15" x14ac:dyDescent="0.25"/>
  <sheetData>
    <row r="1" spans="1:3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row>
    <row r="2" spans="1:31" x14ac:dyDescent="0.25">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row>
    <row r="3" spans="1:31" ht="71.099999999999994" customHeight="1" x14ac:dyDescent="1">
      <c r="A3" s="23"/>
      <c r="B3" s="23"/>
      <c r="C3" s="27" t="s">
        <v>499</v>
      </c>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row>
    <row r="4" spans="1:31" ht="24" x14ac:dyDescent="0.4">
      <c r="A4" s="23"/>
      <c r="B4" s="23"/>
      <c r="C4" s="28" t="s">
        <v>500</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row>
    <row r="5" spans="1:31" x14ac:dyDescent="0.2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row>
    <row r="6" spans="1:31" x14ac:dyDescent="0.2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row>
    <row r="7" spans="1:31" x14ac:dyDescent="0.25">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row>
    <row r="8" spans="1:31" x14ac:dyDescent="0.2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row>
    <row r="9" spans="1:31" x14ac:dyDescent="0.25">
      <c r="A9" s="2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row>
    <row r="10" spans="1:31" x14ac:dyDescent="0.2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row>
    <row r="11" spans="1:31" x14ac:dyDescent="0.25">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row>
    <row r="12" spans="1:31" x14ac:dyDescent="0.2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row>
    <row r="13" spans="1:31" x14ac:dyDescent="0.2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row>
    <row r="14" spans="1:31" x14ac:dyDescent="0.2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row>
    <row r="15" spans="1:31" x14ac:dyDescent="0.25">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1:31" x14ac:dyDescent="0.2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row>
    <row r="17" spans="1:31" x14ac:dyDescent="0.2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row>
    <row r="18" spans="1:31" x14ac:dyDescent="0.2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row>
    <row r="19" spans="1:31" x14ac:dyDescent="0.2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row>
    <row r="20" spans="1:31"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row>
    <row r="21" spans="1:31" x14ac:dyDescent="0.2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row>
    <row r="22" spans="1:31" x14ac:dyDescent="0.25">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row>
    <row r="23" spans="1:31" x14ac:dyDescent="0.25">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row>
    <row r="24" spans="1:31" x14ac:dyDescent="0.25">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row>
    <row r="25" spans="1:31" x14ac:dyDescent="0.25">
      <c r="A25" s="2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row>
    <row r="26" spans="1:31" x14ac:dyDescent="0.25">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row>
    <row r="27" spans="1:31" x14ac:dyDescent="0.25">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row>
    <row r="28" spans="1:31" x14ac:dyDescent="0.25">
      <c r="A28" s="23"/>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row>
    <row r="29" spans="1:31" x14ac:dyDescent="0.25">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row>
    <row r="30" spans="1:31" x14ac:dyDescent="0.25">
      <c r="A30" s="2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row>
    <row r="31" spans="1:31" x14ac:dyDescent="0.25">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row>
    <row r="32" spans="1:31" x14ac:dyDescent="0.25">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row>
    <row r="33" spans="1:31" x14ac:dyDescent="0.25">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row>
    <row r="34" spans="1:31" x14ac:dyDescent="0.25">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row>
    <row r="35" spans="1:31" x14ac:dyDescent="0.25">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row>
    <row r="36" spans="1:31" x14ac:dyDescent="0.25">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row>
    <row r="37" spans="1:31" x14ac:dyDescent="0.25">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row>
    <row r="38" spans="1:31" x14ac:dyDescent="0.25">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row>
    <row r="39" spans="1:31" x14ac:dyDescent="0.25">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row>
    <row r="40" spans="1:31" x14ac:dyDescent="0.25">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row>
    <row r="41" spans="1:31"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row>
    <row r="42" spans="1:31"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row>
    <row r="43" spans="1:31"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row>
    <row r="44" spans="1:31"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row>
    <row r="45" spans="1:31"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row>
    <row r="46" spans="1:31" x14ac:dyDescent="0.25">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row>
    <row r="47" spans="1:3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row>
    <row r="48" spans="1:3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row>
    <row r="49" spans="1:3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row>
    <row r="50" spans="1:3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row>
    <row r="51" spans="1:3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row>
    <row r="52" spans="1:3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row>
    <row r="53" spans="1:31" x14ac:dyDescent="0.2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row>
    <row r="54" spans="1:31" x14ac:dyDescent="0.25">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row>
    <row r="55" spans="1:3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row>
    <row r="56" spans="1:31" x14ac:dyDescent="0.25">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row>
    <row r="57" spans="1:31" x14ac:dyDescent="0.2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row>
    <row r="58" spans="1:31" x14ac:dyDescent="0.25">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row>
    <row r="59" spans="1:3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row>
    <row r="60" spans="1:31" x14ac:dyDescent="0.25">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row>
    <row r="61" spans="1:31" x14ac:dyDescent="0.25">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row>
    <row r="62" spans="1:31" x14ac:dyDescent="0.25">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row>
    <row r="63" spans="1:31" x14ac:dyDescent="0.25">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B7727-CF00-403D-826D-C69D078A0AB5}">
  <dimension ref="A1:AE63"/>
  <sheetViews>
    <sheetView workbookViewId="0">
      <selection activeCell="I25" sqref="I25"/>
    </sheetView>
  </sheetViews>
  <sheetFormatPr defaultRowHeight="15" x14ac:dyDescent="0.25"/>
  <sheetData>
    <row r="1" spans="1:3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row>
    <row r="2" spans="1:31" x14ac:dyDescent="0.25">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row>
    <row r="3" spans="1:31" ht="71.099999999999994" customHeight="1" x14ac:dyDescent="1">
      <c r="A3" s="23"/>
      <c r="B3" s="23"/>
      <c r="C3" s="27" t="s">
        <v>499</v>
      </c>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row>
    <row r="4" spans="1:31" ht="24" x14ac:dyDescent="0.4">
      <c r="A4" s="23"/>
      <c r="B4" s="23"/>
      <c r="C4" s="28" t="s">
        <v>500</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row>
    <row r="5" spans="1:31" x14ac:dyDescent="0.2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row>
    <row r="6" spans="1:31" x14ac:dyDescent="0.2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row>
    <row r="7" spans="1:31" x14ac:dyDescent="0.25">
      <c r="A7" s="23"/>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row>
    <row r="8" spans="1:31" x14ac:dyDescent="0.2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row>
    <row r="9" spans="1:31" x14ac:dyDescent="0.25">
      <c r="A9" s="23"/>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row>
    <row r="10" spans="1:31" x14ac:dyDescent="0.2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row>
    <row r="11" spans="1:31" x14ac:dyDescent="0.25">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row>
    <row r="12" spans="1:31" x14ac:dyDescent="0.2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row>
    <row r="13" spans="1:31" x14ac:dyDescent="0.2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row>
    <row r="14" spans="1:31" x14ac:dyDescent="0.2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row>
    <row r="15" spans="1:31" x14ac:dyDescent="0.25">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1:31" x14ac:dyDescent="0.2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row>
    <row r="17" spans="1:31" x14ac:dyDescent="0.2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row>
    <row r="18" spans="1:31" x14ac:dyDescent="0.2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row>
    <row r="19" spans="1:31" x14ac:dyDescent="0.2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row>
    <row r="20" spans="1:31"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row>
    <row r="21" spans="1:31" x14ac:dyDescent="0.2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row>
    <row r="22" spans="1:31" x14ac:dyDescent="0.25">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row>
    <row r="23" spans="1:31" x14ac:dyDescent="0.25">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row>
    <row r="24" spans="1:31" x14ac:dyDescent="0.25">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row>
    <row r="25" spans="1:31" x14ac:dyDescent="0.25">
      <c r="A25" s="2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row>
    <row r="26" spans="1:31" x14ac:dyDescent="0.25">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row>
    <row r="27" spans="1:31" x14ac:dyDescent="0.25">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row>
    <row r="28" spans="1:31" x14ac:dyDescent="0.25">
      <c r="A28" s="23"/>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row>
    <row r="29" spans="1:31" x14ac:dyDescent="0.25">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row>
    <row r="30" spans="1:31" x14ac:dyDescent="0.25">
      <c r="A30" s="2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row>
    <row r="31" spans="1:31" x14ac:dyDescent="0.25">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row>
    <row r="32" spans="1:31" x14ac:dyDescent="0.25">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row>
    <row r="33" spans="1:31" x14ac:dyDescent="0.25">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row>
    <row r="34" spans="1:31" x14ac:dyDescent="0.25">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row>
    <row r="35" spans="1:31" x14ac:dyDescent="0.25">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row>
    <row r="36" spans="1:31" x14ac:dyDescent="0.25">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row>
    <row r="37" spans="1:31" x14ac:dyDescent="0.25">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row>
    <row r="38" spans="1:31" x14ac:dyDescent="0.25">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row>
    <row r="39" spans="1:31" x14ac:dyDescent="0.25">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row>
    <row r="40" spans="1:31" x14ac:dyDescent="0.25">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row>
    <row r="41" spans="1:31"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row>
    <row r="42" spans="1:31"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row>
    <row r="43" spans="1:31"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row>
    <row r="44" spans="1:31"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row>
    <row r="45" spans="1:31"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row>
    <row r="46" spans="1:31" x14ac:dyDescent="0.25">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row>
    <row r="47" spans="1:3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row>
    <row r="48" spans="1:3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row>
    <row r="49" spans="1:3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row>
    <row r="50" spans="1:3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row>
    <row r="51" spans="1:3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row>
    <row r="52" spans="1:31" x14ac:dyDescent="0.25">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row>
    <row r="53" spans="1:31" x14ac:dyDescent="0.2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row>
    <row r="54" spans="1:31" x14ac:dyDescent="0.25">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row>
    <row r="55" spans="1:31"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row>
    <row r="56" spans="1:31" x14ac:dyDescent="0.25">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row>
    <row r="57" spans="1:31" x14ac:dyDescent="0.2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row>
    <row r="58" spans="1:31" x14ac:dyDescent="0.25">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row>
    <row r="59" spans="1:3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row>
    <row r="60" spans="1:31" x14ac:dyDescent="0.25">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row>
    <row r="61" spans="1:31" x14ac:dyDescent="0.25">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row>
    <row r="62" spans="1:31" x14ac:dyDescent="0.25">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row>
    <row r="63" spans="1:31" x14ac:dyDescent="0.25">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CE96"/>
  <sheetViews>
    <sheetView showGridLines="0" zoomScaleNormal="100" workbookViewId="0">
      <pane ySplit="3" topLeftCell="A4" activePane="bottomLeft" state="frozen"/>
      <selection pane="bottomLeft" activeCell="G19" sqref="G19"/>
    </sheetView>
  </sheetViews>
  <sheetFormatPr defaultColWidth="8.7109375" defaultRowHeight="12.75" x14ac:dyDescent="0.2"/>
  <cols>
    <col min="1" max="1" width="1.42578125" style="2" customWidth="1"/>
    <col min="2" max="2" width="15.28515625" style="101" customWidth="1"/>
    <col min="3" max="3" width="16.140625" style="101" customWidth="1"/>
    <col min="4" max="4" width="78.140625" style="101" customWidth="1"/>
    <col min="5" max="5" width="7.7109375" style="2" customWidth="1"/>
    <col min="6" max="6" width="17.5703125" style="101" customWidth="1"/>
    <col min="7" max="7" width="50.42578125" style="2" customWidth="1"/>
    <col min="8" max="8" width="65.85546875" style="101" customWidth="1"/>
    <col min="9" max="9" width="55.42578125" style="2" customWidth="1"/>
    <col min="10" max="16384" width="8.7109375" style="2"/>
  </cols>
  <sheetData>
    <row r="1" spans="2:83" s="163" customFormat="1" ht="24" customHeight="1" thickBot="1" x14ac:dyDescent="0.25">
      <c r="B1" s="244" t="s">
        <v>19</v>
      </c>
      <c r="C1" s="245"/>
      <c r="D1" s="245"/>
      <c r="E1" s="245"/>
      <c r="F1" s="245"/>
      <c r="G1" s="245"/>
      <c r="H1" s="245"/>
      <c r="I1" s="246"/>
    </row>
    <row r="2" spans="2:83" ht="6" customHeight="1" thickBot="1" x14ac:dyDescent="0.25">
      <c r="B2" s="48"/>
      <c r="C2" s="48"/>
      <c r="D2" s="48"/>
      <c r="E2" s="48"/>
      <c r="F2" s="49"/>
      <c r="G2" s="48"/>
      <c r="H2" s="48"/>
      <c r="I2" s="48"/>
    </row>
    <row r="3" spans="2:83" ht="39.75" customHeight="1" thickBot="1" x14ac:dyDescent="0.25">
      <c r="B3" s="263" t="s">
        <v>484</v>
      </c>
      <c r="C3" s="264"/>
      <c r="D3" s="264"/>
      <c r="E3" s="264"/>
      <c r="F3" s="264"/>
      <c r="G3" s="264"/>
      <c r="H3" s="264"/>
      <c r="I3" s="264"/>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row>
    <row r="4" spans="2:83" ht="6" customHeight="1" thickBot="1" x14ac:dyDescent="0.25">
      <c r="B4" s="50"/>
      <c r="C4" s="50"/>
      <c r="D4" s="50"/>
      <c r="E4" s="3"/>
      <c r="F4" s="50"/>
      <c r="G4" s="3"/>
      <c r="H4" s="50"/>
      <c r="I4" s="50"/>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row>
    <row r="5" spans="2:83" ht="39.75" customHeight="1" thickBot="1" x14ac:dyDescent="0.3">
      <c r="B5" s="51" t="s">
        <v>20</v>
      </c>
      <c r="C5" s="274" t="s">
        <v>21</v>
      </c>
      <c r="D5" s="275"/>
      <c r="E5" s="50"/>
      <c r="F5" s="50"/>
      <c r="G5" s="50"/>
      <c r="H5" s="50"/>
      <c r="I5" s="50"/>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row>
    <row r="6" spans="2:83" s="53" customFormat="1" ht="30.75" customHeight="1" thickBot="1" x14ac:dyDescent="0.3">
      <c r="B6" s="51" t="s">
        <v>22</v>
      </c>
      <c r="C6" s="274" t="s">
        <v>506</v>
      </c>
      <c r="D6" s="275"/>
      <c r="E6" s="50"/>
      <c r="F6" s="50"/>
      <c r="G6" s="50"/>
      <c r="H6" s="50"/>
      <c r="I6" s="50"/>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row>
    <row r="7" spans="2:83" s="53" customFormat="1" ht="18" customHeight="1" x14ac:dyDescent="0.2">
      <c r="B7" s="50"/>
      <c r="C7" s="54" t="s">
        <v>23</v>
      </c>
      <c r="D7" s="55" t="s">
        <v>495</v>
      </c>
      <c r="E7" s="50"/>
      <c r="F7" s="50"/>
      <c r="G7" s="50"/>
      <c r="H7" s="50"/>
      <c r="I7" s="50"/>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row>
    <row r="8" spans="2:83" s="53" customFormat="1" ht="18" customHeight="1" x14ac:dyDescent="0.2">
      <c r="B8" s="50"/>
      <c r="C8" s="56" t="s">
        <v>24</v>
      </c>
      <c r="D8" s="57" t="s">
        <v>496</v>
      </c>
      <c r="E8" s="50"/>
      <c r="F8" s="50"/>
      <c r="G8" s="50"/>
      <c r="H8" s="50"/>
      <c r="I8" s="50"/>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row>
    <row r="9" spans="2:83" s="53" customFormat="1" ht="24.75" customHeight="1" x14ac:dyDescent="0.2">
      <c r="B9" s="50"/>
      <c r="C9" s="56" t="s">
        <v>10</v>
      </c>
      <c r="D9" s="57" t="s">
        <v>503</v>
      </c>
      <c r="E9" s="50"/>
      <c r="F9" s="50"/>
      <c r="G9" s="50"/>
      <c r="H9" s="50"/>
      <c r="I9" s="50"/>
    </row>
    <row r="10" spans="2:83" s="53" customFormat="1" ht="18" customHeight="1" x14ac:dyDescent="0.2">
      <c r="B10" s="50"/>
      <c r="C10" s="58" t="s">
        <v>11</v>
      </c>
      <c r="D10" s="59" t="s">
        <v>497</v>
      </c>
      <c r="E10" s="50"/>
      <c r="F10" s="50"/>
      <c r="G10" s="50"/>
      <c r="H10" s="50"/>
      <c r="I10" s="50"/>
    </row>
    <row r="11" spans="2:83" s="53" customFormat="1" ht="18" customHeight="1" thickBot="1" x14ac:dyDescent="0.25">
      <c r="B11" s="50"/>
      <c r="C11" s="60" t="s">
        <v>12</v>
      </c>
      <c r="D11" s="61" t="s">
        <v>498</v>
      </c>
      <c r="E11" s="50"/>
      <c r="F11" s="50"/>
      <c r="G11" s="50"/>
      <c r="H11" s="50"/>
      <c r="I11" s="50"/>
    </row>
    <row r="12" spans="2:83" s="53" customFormat="1" ht="30.75" customHeight="1" thickBot="1" x14ac:dyDescent="0.3">
      <c r="B12" s="62" t="s">
        <v>25</v>
      </c>
      <c r="C12" s="274" t="s">
        <v>493</v>
      </c>
      <c r="D12" s="275"/>
      <c r="E12" s="50"/>
      <c r="F12" s="50"/>
      <c r="G12" s="50"/>
      <c r="H12" s="50"/>
      <c r="I12" s="50"/>
    </row>
    <row r="13" spans="2:83" s="53" customFormat="1" ht="30.75" customHeight="1" thickBot="1" x14ac:dyDescent="0.3">
      <c r="B13" s="62" t="s">
        <v>26</v>
      </c>
      <c r="C13" s="274" t="s">
        <v>27</v>
      </c>
      <c r="D13" s="275"/>
      <c r="E13" s="50"/>
      <c r="F13" s="50"/>
      <c r="G13" s="50"/>
      <c r="H13" s="50"/>
      <c r="I13" s="50"/>
    </row>
    <row r="14" spans="2:83" s="53" customFormat="1" ht="30.75" customHeight="1" thickBot="1" x14ac:dyDescent="0.3">
      <c r="B14" s="62" t="s">
        <v>28</v>
      </c>
      <c r="C14" s="274" t="s">
        <v>29</v>
      </c>
      <c r="D14" s="275"/>
      <c r="E14" s="50"/>
      <c r="F14" s="50"/>
      <c r="G14" s="50"/>
      <c r="H14" s="50"/>
      <c r="I14" s="50"/>
    </row>
    <row r="15" spans="2:83" s="53" customFormat="1" ht="30.75" customHeight="1" thickBot="1" x14ac:dyDescent="0.3">
      <c r="B15" s="63"/>
      <c r="C15" s="295" t="s">
        <v>30</v>
      </c>
      <c r="D15" s="296"/>
      <c r="E15" s="50"/>
      <c r="F15" s="50"/>
      <c r="G15" s="50"/>
      <c r="H15" s="50"/>
      <c r="I15" s="50"/>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row>
    <row r="16" spans="2:83" s="53" customFormat="1" ht="30.75" customHeight="1" x14ac:dyDescent="0.25">
      <c r="B16" s="64" t="s">
        <v>549</v>
      </c>
      <c r="C16" s="65"/>
      <c r="D16" s="4"/>
      <c r="E16" s="50"/>
      <c r="F16" s="50"/>
      <c r="G16" s="50"/>
      <c r="H16" s="50"/>
      <c r="I16" s="50"/>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row>
    <row r="17" spans="1:83" s="53" customFormat="1" ht="6" customHeight="1" thickBot="1" x14ac:dyDescent="0.25">
      <c r="B17" s="50"/>
      <c r="C17" s="50"/>
      <c r="D17" s="50"/>
      <c r="E17" s="50"/>
      <c r="F17" s="50"/>
      <c r="G17" s="50"/>
      <c r="H17" s="50"/>
      <c r="I17" s="50"/>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row>
    <row r="18" spans="1:83" s="53" customFormat="1" ht="45" customHeight="1" x14ac:dyDescent="0.25">
      <c r="B18" s="66" t="s">
        <v>17</v>
      </c>
      <c r="C18" s="67" t="s">
        <v>31</v>
      </c>
      <c r="D18" s="67" t="s">
        <v>32</v>
      </c>
      <c r="E18" s="67" t="s">
        <v>33</v>
      </c>
      <c r="F18" s="67"/>
      <c r="G18" s="67" t="s">
        <v>548</v>
      </c>
      <c r="H18" s="68" t="s">
        <v>502</v>
      </c>
      <c r="I18" s="69" t="s">
        <v>508</v>
      </c>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row>
    <row r="19" spans="1:83" s="70" customFormat="1" ht="85.5" customHeight="1" x14ac:dyDescent="0.2">
      <c r="B19" s="280" t="s">
        <v>34</v>
      </c>
      <c r="C19" s="270" t="s">
        <v>35</v>
      </c>
      <c r="D19" s="71" t="s">
        <v>36</v>
      </c>
      <c r="E19" s="13"/>
      <c r="F19" s="72" t="e" cm="1">
        <f t="array" ref="F19">_xlfn.IFS(VALUE(LEFT(E19,1))&lt;=1, "Emerging - Behaviour is not yet evident or rarely demonstrated in practice", VALUE(LEFT(E19,1))=2, "Developing - Behaviour is occasionally demonstrated but is not yet consistent", VALUE(LEFT(E19,1))=3, "Capable - Behaviour is demonstrated in practice, with some areas for further development", VALUE(LEFT(E19,1))=4, "Strong - Behaviour is demonstrated consistently and effectively", VALUE(LEFT(E19,1))=5, "Highly Effective - Behaviour is deeply embedded, consistently demonstrated, and role-modelled ")</f>
        <v>#VALUE!</v>
      </c>
      <c r="G19" s="14"/>
      <c r="H19" s="73" t="s">
        <v>37</v>
      </c>
      <c r="I19" s="103"/>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row>
    <row r="20" spans="1:83" s="70" customFormat="1" ht="81.75" customHeight="1" x14ac:dyDescent="0.2">
      <c r="B20" s="281"/>
      <c r="C20" s="271"/>
      <c r="D20" s="75" t="s">
        <v>38</v>
      </c>
      <c r="E20" s="13"/>
      <c r="F20" s="72" t="e" cm="1">
        <f t="array" ref="F20">_xlfn.IFS(VALUE(LEFT(E20,1))&lt;=1, "Emerging - Behaviour is not yet evident or rarely demonstrated in practice", VALUE(LEFT(E20,1))=2, "Developing - Behaviour is occasionally demonstrated but is not yet consistent", VALUE(LEFT(E20,1))=3, "Capable - Behaviour is demonstrated in practice, with some areas for further development", VALUE(LEFT(E20,1))=4, "Strong - Behaviour is demonstrated consistently and effectively", VALUE(LEFT(E20,1))=5, "Highly Effective - Behaviour is deeply embedded, consistently demonstrated, and role-modelled ")</f>
        <v>#VALUE!</v>
      </c>
      <c r="G20" s="14"/>
      <c r="H20" s="73" t="s">
        <v>39</v>
      </c>
      <c r="I20" s="10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row>
    <row r="21" spans="1:83" s="70" customFormat="1" ht="114.95" customHeight="1" x14ac:dyDescent="0.2">
      <c r="B21" s="281"/>
      <c r="C21" s="271"/>
      <c r="D21" s="75" t="s">
        <v>40</v>
      </c>
      <c r="E21" s="13"/>
      <c r="F21" s="72" t="e" cm="1">
        <f t="array" ref="F21">_xlfn.IFS(VALUE(LEFT(E21,1))&lt;=1, "Emerging - Behaviour is not yet evident or rarely demonstrated in practice", VALUE(LEFT(E21,1))=2, "Developing - Behaviour is occasionally demonstrated but is not yet consistent", VALUE(LEFT(E21,1))=3, "Capable - Behaviour is demonstrated in practice, with some areas for further development", VALUE(LEFT(E21,1))=4, "Strong - Behaviour is demonstrated consistently and effectively", VALUE(LEFT(E21,1))=5, "Highly Effective - Behaviour is deeply embedded, consistently demonstrated, and role-modelled ")</f>
        <v>#VALUE!</v>
      </c>
      <c r="G21" s="14"/>
      <c r="H21" s="73" t="s">
        <v>41</v>
      </c>
      <c r="I21" s="105"/>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row>
    <row r="22" spans="1:83" s="70" customFormat="1" ht="117.75" customHeight="1" thickBot="1" x14ac:dyDescent="0.25">
      <c r="B22" s="281"/>
      <c r="C22" s="271"/>
      <c r="D22" s="76" t="s">
        <v>42</v>
      </c>
      <c r="E22" s="18"/>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32"/>
      <c r="H22" s="77" t="s">
        <v>43</v>
      </c>
      <c r="I22" s="108"/>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row>
    <row r="23" spans="1:83" s="70" customFormat="1" ht="25.5" customHeight="1" thickBot="1" x14ac:dyDescent="0.3">
      <c r="B23" s="268" t="s">
        <v>44</v>
      </c>
      <c r="C23" s="255"/>
      <c r="D23" s="269"/>
      <c r="E23" s="78" t="e">
        <f t="array" ref="E23">AVERAGE(VALUE(LEFT(TRIM(E19:E22),1)))</f>
        <v>#VALUE!</v>
      </c>
      <c r="F23" s="78"/>
      <c r="G23" s="276"/>
      <c r="H23" s="277"/>
      <c r="I23" s="79"/>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row>
    <row r="24" spans="1:83" s="70" customFormat="1" ht="11.25" customHeight="1" thickBot="1" x14ac:dyDescent="0.25">
      <c r="A24" s="74"/>
      <c r="B24" s="80"/>
      <c r="C24" s="80"/>
      <c r="D24" s="80"/>
      <c r="E24" s="80"/>
      <c r="F24" s="81"/>
      <c r="G24" s="80"/>
      <c r="H24" s="80"/>
      <c r="I24" s="50"/>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row>
    <row r="25" spans="1:83" s="53" customFormat="1" ht="42.95" customHeight="1" x14ac:dyDescent="0.2">
      <c r="A25" s="70"/>
      <c r="B25" s="66" t="s">
        <v>17</v>
      </c>
      <c r="C25" s="67" t="s">
        <v>45</v>
      </c>
      <c r="D25" s="67" t="s">
        <v>32</v>
      </c>
      <c r="E25" s="67" t="s">
        <v>33</v>
      </c>
      <c r="F25" s="67"/>
      <c r="G25" s="67" t="s">
        <v>509</v>
      </c>
      <c r="H25" s="68" t="s">
        <v>502</v>
      </c>
      <c r="I25" s="69" t="s">
        <v>508</v>
      </c>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row>
    <row r="26" spans="1:83" s="83" customFormat="1" ht="69" customHeight="1" x14ac:dyDescent="0.2">
      <c r="A26" s="70"/>
      <c r="B26" s="280" t="s">
        <v>46</v>
      </c>
      <c r="C26" s="272" t="s">
        <v>47</v>
      </c>
      <c r="D26" s="75" t="s">
        <v>48</v>
      </c>
      <c r="E26" s="13"/>
      <c r="F26" s="72" t="e" cm="1">
        <f t="array" ref="F26">_xlfn.IFS(VALUE(LEFT(E26,1))&lt;=1, "Emerging - Behaviour is not yet evident or rarely demonstrated in practice", VALUE(LEFT(E26,1))=2, "Developing - Behaviour is occasionally demonstrated but is not yet consistent", VALUE(LEFT(E26,1))=3, "Capable - Behaviour is demonstrated in practice, with some areas for further development", VALUE(LEFT(E26,1))=4, "Strong - Behaviour is demonstrated consistently and effectively", VALUE(LEFT(E26,1))=5, "Highly Effective - Behaviour is deeply embedded, consistently demonstrated, and role-modelled ")</f>
        <v>#VALUE!</v>
      </c>
      <c r="G26" s="14"/>
      <c r="H26" s="82" t="s">
        <v>49</v>
      </c>
      <c r="I26" s="10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row>
    <row r="27" spans="1:83" ht="69.599999999999994" customHeight="1" x14ac:dyDescent="0.2">
      <c r="A27" s="70"/>
      <c r="B27" s="281"/>
      <c r="C27" s="271"/>
      <c r="D27" s="84" t="s">
        <v>50</v>
      </c>
      <c r="E27" s="13"/>
      <c r="F27" s="72" t="e" cm="1">
        <f t="array" ref="F27">_xlfn.IFS(VALUE(LEFT(E27,1))&lt;=1, "Emerging - Behaviour is not yet evident or rarely demonstrated in practice", VALUE(LEFT(E27,1))=2, "Developing - Behaviour is occasionally demonstrated but is not yet consistent", VALUE(LEFT(E27,1))=3, "Capable - Behaviour is demonstrated in practice, with some areas for further development", VALUE(LEFT(E27,1))=4, "Strong - Behaviour is demonstrated consistently and effectively", VALUE(LEFT(E27,1))=5, "Highly Effective - Behaviour is deeply embedded, consistently demonstrated, and role-modelled ")</f>
        <v>#VALUE!</v>
      </c>
      <c r="G27" s="14"/>
      <c r="H27" s="82" t="s">
        <v>51</v>
      </c>
      <c r="I27" s="10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row>
    <row r="28" spans="1:83" ht="67.5" customHeight="1" x14ac:dyDescent="0.2">
      <c r="B28" s="281"/>
      <c r="C28" s="271"/>
      <c r="D28" s="84" t="s">
        <v>52</v>
      </c>
      <c r="E28" s="13"/>
      <c r="F28" s="72" t="e" cm="1">
        <f t="array" ref="F28">_xlfn.IFS(VALUE(LEFT(E28,1))&lt;=1, "Emerging - Behaviour is not yet evident or rarely demonstrated in practice", VALUE(LEFT(E28,1))=2, "Developing - Behaviour is occasionally demonstrated but is not yet consistent", VALUE(LEFT(E28,1))=3, "Capable - Behaviour is demonstrated in practice, with some areas for further development", VALUE(LEFT(E28,1))=4, "Strong - Behaviour is demonstrated consistently and effectively", VALUE(LEFT(E28,1))=5, "Highly Effective - Behaviour is deeply embedded, consistently demonstrated, and role-modelled ")</f>
        <v>#VALUE!</v>
      </c>
      <c r="G28" s="14"/>
      <c r="H28" s="82" t="s">
        <v>53</v>
      </c>
      <c r="I28" s="10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row>
    <row r="29" spans="1:83" ht="59.25" customHeight="1" x14ac:dyDescent="0.2">
      <c r="B29" s="281"/>
      <c r="C29" s="271"/>
      <c r="D29" s="84" t="s">
        <v>54</v>
      </c>
      <c r="E29" s="13"/>
      <c r="F29" s="72" t="e" cm="1">
        <f t="array" ref="F29">_xlfn.IFS(VALUE(LEFT(E29,1))&lt;=1, "Emerging - Behaviour is not yet evident or rarely demonstrated in practice", VALUE(LEFT(E29,1))=2, "Developing - Behaviour is occasionally demonstrated but is not yet consistent", VALUE(LEFT(E29,1))=3, "Capable - Behaviour is demonstrated in practice, with some areas for further development", VALUE(LEFT(E29,1))=4, "Strong - Behaviour is demonstrated consistently and effectively", VALUE(LEFT(E29,1))=5, "Highly Effective - Behaviour is deeply embedded, consistently demonstrated, and role-modelled ")</f>
        <v>#VALUE!</v>
      </c>
      <c r="G29" s="14"/>
      <c r="H29" s="82" t="s">
        <v>55</v>
      </c>
      <c r="I29" s="10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row>
    <row r="30" spans="1:83" ht="70.5" customHeight="1" thickBot="1" x14ac:dyDescent="0.25">
      <c r="B30" s="281"/>
      <c r="C30" s="271"/>
      <c r="D30" s="85" t="s">
        <v>56</v>
      </c>
      <c r="E30" s="18"/>
      <c r="F30" s="86"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32"/>
      <c r="H30" s="87" t="s">
        <v>57</v>
      </c>
      <c r="I30" s="108"/>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row>
    <row r="31" spans="1:83" s="70" customFormat="1" ht="24.95" customHeight="1" thickBot="1" x14ac:dyDescent="0.3">
      <c r="B31" s="268" t="s">
        <v>58</v>
      </c>
      <c r="C31" s="255"/>
      <c r="D31" s="269"/>
      <c r="E31" s="78" t="e">
        <f t="array" ref="E31">AVERAGE(VALUE(LEFT(TRIM(E26:E30),1)))</f>
        <v>#VALUE!</v>
      </c>
      <c r="F31" s="78"/>
      <c r="G31" s="276"/>
      <c r="H31" s="277"/>
      <c r="I31" s="79"/>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row>
    <row r="32" spans="1:83" s="70" customFormat="1" ht="11.25" customHeight="1" thickBot="1" x14ac:dyDescent="0.25">
      <c r="B32" s="80"/>
      <c r="C32" s="80"/>
      <c r="D32" s="80"/>
      <c r="E32" s="80"/>
      <c r="F32" s="88"/>
      <c r="G32" s="80"/>
      <c r="H32" s="80"/>
      <c r="I32" s="50"/>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row>
    <row r="33" spans="2:45" s="53" customFormat="1" ht="48.95" customHeight="1" x14ac:dyDescent="0.25">
      <c r="B33" s="66" t="s">
        <v>17</v>
      </c>
      <c r="C33" s="67" t="s">
        <v>45</v>
      </c>
      <c r="D33" s="67" t="s">
        <v>32</v>
      </c>
      <c r="E33" s="67" t="s">
        <v>33</v>
      </c>
      <c r="F33" s="67"/>
      <c r="G33" s="67" t="s">
        <v>509</v>
      </c>
      <c r="H33" s="68" t="s">
        <v>502</v>
      </c>
      <c r="I33" s="69" t="s">
        <v>508</v>
      </c>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row>
    <row r="34" spans="2:45" ht="58.5" customHeight="1" x14ac:dyDescent="0.2">
      <c r="B34" s="280" t="s">
        <v>59</v>
      </c>
      <c r="C34" s="272" t="s">
        <v>60</v>
      </c>
      <c r="D34" s="75" t="s">
        <v>61</v>
      </c>
      <c r="E34" s="13"/>
      <c r="F34" s="72" t="e" cm="1">
        <f t="array" ref="F34">_xlfn.IFS(VALUE(LEFT(E34,1))&lt;=1, "Emerging - Behaviour is not yet evident or rarely demonstrated in practice", VALUE(LEFT(E34,1))=2, "Developing - Behaviour is occasionally demonstrated but is not yet consistent", VALUE(LEFT(E34,1))=3, "Capable - Behaviour is demonstrated in practice, with some areas for further development", VALUE(LEFT(E34,1))=4, "Strong - Behaviour is demonstrated consistently and effectively", VALUE(LEFT(E34,1))=5, "Highly Effective - Behaviour is deeply embedded, consistently demonstrated, and role-modelled ")</f>
        <v>#VALUE!</v>
      </c>
      <c r="G34" s="15"/>
      <c r="H34" s="82" t="s">
        <v>62</v>
      </c>
      <c r="I34" s="10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row>
    <row r="35" spans="2:45" ht="58.5" customHeight="1" x14ac:dyDescent="0.2">
      <c r="B35" s="281"/>
      <c r="C35" s="271"/>
      <c r="D35" s="84" t="s">
        <v>63</v>
      </c>
      <c r="E35" s="13"/>
      <c r="F35" s="72" t="e" cm="1">
        <f t="array" ref="F35">_xlfn.IFS(VALUE(LEFT(E35,1))&lt;=1, "Emerging - Behaviour is not yet evident or rarely demonstrated in practice", VALUE(LEFT(E35,1))=2, "Developing - Behaviour is occasionally demonstrated but is not yet consistent", VALUE(LEFT(E35,1))=3, "Capable - Behaviour is demonstrated in practice, with some areas for further development", VALUE(LEFT(E35,1))=4, "Strong - Behaviour is demonstrated consistently and effectively", VALUE(LEFT(E35,1))=5, "Highly Effective - Behaviour is deeply embedded, consistently demonstrated, and role-modelled ")</f>
        <v>#VALUE!</v>
      </c>
      <c r="G35" s="15"/>
      <c r="H35" s="82" t="s">
        <v>64</v>
      </c>
      <c r="I35" s="10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row>
    <row r="36" spans="2:45" ht="58.5" customHeight="1" x14ac:dyDescent="0.2">
      <c r="B36" s="281"/>
      <c r="C36" s="271"/>
      <c r="D36" s="84" t="s">
        <v>65</v>
      </c>
      <c r="E36" s="13"/>
      <c r="F36" s="72" t="e" cm="1">
        <f t="array" ref="F36">_xlfn.IFS(VALUE(LEFT(E36,1))&lt;=1, "Emerging - Behaviour is not yet evident or rarely demonstrated in practice", VALUE(LEFT(E36,1))=2, "Developing - Behaviour is occasionally demonstrated but is not yet consistent", VALUE(LEFT(E36,1))=3, "Capable - Behaviour is demonstrated in practice, with some areas for further development", VALUE(LEFT(E36,1))=4, "Strong - Behaviour is demonstrated consistently and effectively", VALUE(LEFT(E36,1))=5, "Highly Effective - Behaviour is deeply embedded, consistently demonstrated, and role-modelled ")</f>
        <v>#VALUE!</v>
      </c>
      <c r="G36" s="15"/>
      <c r="H36" s="82" t="s">
        <v>66</v>
      </c>
      <c r="I36" s="10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row>
    <row r="37" spans="2:45" ht="58.5" customHeight="1" x14ac:dyDescent="0.2">
      <c r="B37" s="281"/>
      <c r="C37" s="271"/>
      <c r="D37" s="84" t="s">
        <v>67</v>
      </c>
      <c r="E37" s="13"/>
      <c r="F37" s="72" t="e" cm="1">
        <f t="array" ref="F37">_xlfn.IFS(VALUE(LEFT(E37,1))&lt;=1, "Emerging - Behaviour is not yet evident or rarely demonstrated in practice", VALUE(LEFT(E37,1))=2, "Developing - Behaviour is occasionally demonstrated but is not yet consistent", VALUE(LEFT(E37,1))=3, "Capable - Behaviour is demonstrated in practice, with some areas for further development", VALUE(LEFT(E37,1))=4, "Strong - Behaviour is demonstrated consistently and effectively", VALUE(LEFT(E37,1))=5, "Highly Effective - Behaviour is deeply embedded, consistently demonstrated, and role-modelled ")</f>
        <v>#VALUE!</v>
      </c>
      <c r="G37" s="15"/>
      <c r="H37" s="82" t="s">
        <v>68</v>
      </c>
      <c r="I37" s="10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row>
    <row r="38" spans="2:45" ht="58.5" customHeight="1" thickBot="1" x14ac:dyDescent="0.25">
      <c r="B38" s="281"/>
      <c r="C38" s="271"/>
      <c r="D38" s="89" t="s">
        <v>69</v>
      </c>
      <c r="E38" s="18"/>
      <c r="F38" s="86" t="e" cm="1">
        <f t="array" ref="F38">_xlfn.IFS(VALUE(LEFT(E38,1))&lt;=1, "Emerging - Behaviour is not yet evident or rarely demonstrated in practice", VALUE(LEFT(E38,1))=2, "Developing - Behaviour is occasionally demonstrated but is not yet consistent", VALUE(LEFT(E38,1))=3, "Capable - Behaviour is demonstrated in practice, with some areas for further development", VALUE(LEFT(E38,1))=4, "Strong - Behaviour is demonstrated consistently and effectively", VALUE(LEFT(E38,1))=5, "Highly Effective - Behaviour is deeply embedded, consistently demonstrated, and role-modelled ")</f>
        <v>#VALUE!</v>
      </c>
      <c r="G38" s="31"/>
      <c r="H38" s="87" t="s">
        <v>70</v>
      </c>
      <c r="I38" s="107"/>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row>
    <row r="39" spans="2:45" ht="24.95" customHeight="1" thickBot="1" x14ac:dyDescent="0.3">
      <c r="B39" s="268" t="s">
        <v>58</v>
      </c>
      <c r="C39" s="255"/>
      <c r="D39" s="269"/>
      <c r="E39" s="78" t="e">
        <f t="array" ref="E39">AVERAGE(VALUE(LEFT(TRIM(E34:E38),1)))</f>
        <v>#VALUE!</v>
      </c>
      <c r="F39" s="78"/>
      <c r="G39" s="276"/>
      <c r="H39" s="277"/>
      <c r="I39" s="79"/>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row>
    <row r="40" spans="2:45" ht="11.25" customHeight="1" thickBot="1" x14ac:dyDescent="0.25">
      <c r="B40" s="90"/>
      <c r="C40" s="90"/>
      <c r="D40" s="50"/>
      <c r="E40" s="3"/>
      <c r="F40" s="88"/>
      <c r="G40" s="91"/>
      <c r="H40" s="90"/>
      <c r="I40" s="50"/>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row>
    <row r="41" spans="2:45" s="53" customFormat="1" ht="47.45" customHeight="1" x14ac:dyDescent="0.25">
      <c r="B41" s="66" t="s">
        <v>17</v>
      </c>
      <c r="C41" s="67" t="s">
        <v>45</v>
      </c>
      <c r="D41" s="67" t="s">
        <v>32</v>
      </c>
      <c r="E41" s="67" t="s">
        <v>33</v>
      </c>
      <c r="F41" s="67"/>
      <c r="G41" s="67" t="s">
        <v>509</v>
      </c>
      <c r="H41" s="68" t="s">
        <v>502</v>
      </c>
      <c r="I41" s="69" t="s">
        <v>508</v>
      </c>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row>
    <row r="42" spans="2:45" ht="58.5" customHeight="1" x14ac:dyDescent="0.2">
      <c r="B42" s="280" t="s">
        <v>71</v>
      </c>
      <c r="C42" s="272" t="s">
        <v>72</v>
      </c>
      <c r="D42" s="75" t="s">
        <v>73</v>
      </c>
      <c r="E42" s="13"/>
      <c r="F42" s="72" t="e" cm="1">
        <f t="array" ref="F42">_xlfn.IFS(VALUE(LEFT(E42,1))&lt;=1, "Emerging - Behaviour is not yet evident or rarely demonstrated in practice", VALUE(LEFT(E42,1))=2, "Developing - Behaviour is occasionally demonstrated but is not yet consistent", VALUE(LEFT(E42,1))=3, "Capable - Behaviour is demonstrated in practice, with some areas for further development", VALUE(LEFT(E42,1))=4, "Strong - Behaviour is demonstrated consistently and effectively", VALUE(LEFT(E42,1))=5, "Highly Effective - Behaviour is deeply embedded, consistently demonstrated, and role-modelled ")</f>
        <v>#VALUE!</v>
      </c>
      <c r="G42" s="15"/>
      <c r="H42" s="82" t="s">
        <v>74</v>
      </c>
      <c r="I42" s="10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row>
    <row r="43" spans="2:45" ht="69" customHeight="1" x14ac:dyDescent="0.2">
      <c r="B43" s="281"/>
      <c r="C43" s="271"/>
      <c r="D43" s="84" t="s">
        <v>75</v>
      </c>
      <c r="E43" s="13"/>
      <c r="F43" s="72" t="e" cm="1">
        <f t="array" ref="F43">_xlfn.IFS(VALUE(LEFT(E43,1))&lt;=1, "Emerging - Behaviour is not yet evident or rarely demonstrated in practice", VALUE(LEFT(E43,1))=2, "Developing - Behaviour is occasionally demonstrated but is not yet consistent", VALUE(LEFT(E43,1))=3, "Capable - Behaviour is demonstrated in practice, with some areas for further development", VALUE(LEFT(E43,1))=4, "Strong - Behaviour is demonstrated consistently and effectively", VALUE(LEFT(E43,1))=5, "Highly Effective - Behaviour is deeply embedded, consistently demonstrated, and role-modelled ")</f>
        <v>#VALUE!</v>
      </c>
      <c r="G43" s="15"/>
      <c r="H43" s="82" t="s">
        <v>76</v>
      </c>
      <c r="I43" s="10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row>
    <row r="44" spans="2:45" ht="58.5" customHeight="1" x14ac:dyDescent="0.2">
      <c r="B44" s="281"/>
      <c r="C44" s="271"/>
      <c r="D44" s="84" t="s">
        <v>77</v>
      </c>
      <c r="E44" s="13"/>
      <c r="F44" s="72" t="e" cm="1">
        <f t="array" ref="F44">_xlfn.IFS(VALUE(LEFT(E44,1))&lt;=1, "Emerging - Behaviour is not yet evident or rarely demonstrated in practice", VALUE(LEFT(E44,1))=2, "Developing - Behaviour is occasionally demonstrated but is not yet consistent", VALUE(LEFT(E44,1))=3, "Capable - Behaviour is demonstrated in practice, with some areas for further development", VALUE(LEFT(E44,1))=4, "Strong - Behaviour is demonstrated consistently and effectively", VALUE(LEFT(E44,1))=5, "Highly Effective - Behaviour is deeply embedded, consistently demonstrated, and role-modelled ")</f>
        <v>#VALUE!</v>
      </c>
      <c r="G44" s="15"/>
      <c r="H44" s="82" t="s">
        <v>78</v>
      </c>
      <c r="I44" s="10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row>
    <row r="45" spans="2:45" ht="72.75" customHeight="1" thickBot="1" x14ac:dyDescent="0.25">
      <c r="B45" s="281"/>
      <c r="C45" s="271"/>
      <c r="D45" s="85" t="s">
        <v>79</v>
      </c>
      <c r="E45" s="18"/>
      <c r="F45" s="86" t="e" cm="1">
        <f t="array" ref="F45">_xlfn.IFS(VALUE(LEFT(E45,1))&lt;=1, "Emerging - Behaviour is not yet evident or rarely demonstrated in practice", VALUE(LEFT(E45,1))=2, "Developing - Behaviour is occasionally demonstrated but is not yet consistent", VALUE(LEFT(E45,1))=3, "Capable - Behaviour is demonstrated in practice, with some areas for further development", VALUE(LEFT(E45,1))=4, "Strong - Behaviour is demonstrated consistently and effectively", VALUE(LEFT(E45,1))=5, "Highly Effective - Behaviour is deeply embedded, consistently demonstrated, and role-modelled ")</f>
        <v>#VALUE!</v>
      </c>
      <c r="G45" s="31"/>
      <c r="H45" s="87" t="s">
        <v>80</v>
      </c>
      <c r="I45" s="108"/>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row>
    <row r="46" spans="2:45" ht="24.95" customHeight="1" thickBot="1" x14ac:dyDescent="0.3">
      <c r="B46" s="268" t="s">
        <v>81</v>
      </c>
      <c r="C46" s="255"/>
      <c r="D46" s="269"/>
      <c r="E46" s="78" t="e">
        <f t="array" ref="E46">AVERAGE(VALUE(LEFT(TRIM(E42:E45),1)))</f>
        <v>#VALUE!</v>
      </c>
      <c r="F46" s="78"/>
      <c r="G46" s="276"/>
      <c r="H46" s="277"/>
      <c r="I46" s="79"/>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row>
    <row r="47" spans="2:45" ht="10.5" customHeight="1" thickBot="1" x14ac:dyDescent="0.25">
      <c r="B47" s="3"/>
      <c r="C47" s="3"/>
      <c r="D47" s="3"/>
      <c r="E47" s="3"/>
      <c r="F47" s="88"/>
      <c r="G47" s="3"/>
      <c r="H47" s="3"/>
      <c r="I47" s="3"/>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row>
    <row r="48" spans="2:45" s="53" customFormat="1" ht="39" customHeight="1" x14ac:dyDescent="0.25">
      <c r="B48" s="66" t="s">
        <v>17</v>
      </c>
      <c r="C48" s="67" t="s">
        <v>45</v>
      </c>
      <c r="D48" s="67" t="s">
        <v>32</v>
      </c>
      <c r="E48" s="67" t="s">
        <v>33</v>
      </c>
      <c r="F48" s="67"/>
      <c r="G48" s="67" t="s">
        <v>509</v>
      </c>
      <c r="H48" s="68" t="s">
        <v>502</v>
      </c>
      <c r="I48" s="69" t="s">
        <v>508</v>
      </c>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row>
    <row r="49" spans="2:45" ht="58.5" customHeight="1" x14ac:dyDescent="0.2">
      <c r="B49" s="280" t="s">
        <v>82</v>
      </c>
      <c r="C49" s="272" t="s">
        <v>83</v>
      </c>
      <c r="D49" s="75" t="s">
        <v>84</v>
      </c>
      <c r="E49" s="13"/>
      <c r="F49" s="72" t="e" cm="1">
        <f t="array" ref="F49">_xlfn.IFS(VALUE(LEFT(E49,1))&lt;=1, "Emerging - Behaviour is not yet evident or rarely demonstrated in practice", VALUE(LEFT(E49,1))=2, "Developing - Behaviour is occasionally demonstrated but is not yet consistent", VALUE(LEFT(E49,1))=3, "Capable - Behaviour is demonstrated in practice, with some areas for further development", VALUE(LEFT(E49,1))=4, "Strong - Behaviour is demonstrated consistently and effectively", VALUE(LEFT(E49,1))=5, "Highly Effective - Behaviour is deeply embedded, consistently demonstrated, and role-modelled ")</f>
        <v>#VALUE!</v>
      </c>
      <c r="G49" s="15"/>
      <c r="H49" s="82" t="s">
        <v>85</v>
      </c>
      <c r="I49" s="10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row>
    <row r="50" spans="2:45" ht="58.5" customHeight="1" x14ac:dyDescent="0.2">
      <c r="B50" s="281"/>
      <c r="C50" s="271"/>
      <c r="D50" s="84" t="s">
        <v>86</v>
      </c>
      <c r="E50" s="13"/>
      <c r="F50" s="72" t="e" cm="1">
        <f t="array" ref="F50">_xlfn.IFS(VALUE(LEFT(E50,1))&lt;=1, "Emerging - Behaviour is not yet evident or rarely demonstrated in practice", VALUE(LEFT(E50,1))=2, "Developing - Behaviour is occasionally demonstrated but is not yet consistent", VALUE(LEFT(E50,1))=3, "Capable - Behaviour is demonstrated in practice, with some areas for further development", VALUE(LEFT(E50,1))=4, "Strong - Behaviour is demonstrated consistently and effectively", VALUE(LEFT(E50,1))=5, "Highly Effective - Behaviour is deeply embedded, consistently demonstrated, and role-modelled ")</f>
        <v>#VALUE!</v>
      </c>
      <c r="G50" s="15"/>
      <c r="H50" s="82" t="s">
        <v>87</v>
      </c>
      <c r="I50" s="10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row>
    <row r="51" spans="2:45" ht="58.5" customHeight="1" x14ac:dyDescent="0.2">
      <c r="B51" s="281"/>
      <c r="C51" s="271"/>
      <c r="D51" s="84" t="s">
        <v>88</v>
      </c>
      <c r="E51" s="13"/>
      <c r="F51" s="72" t="e" cm="1">
        <f t="array" ref="F51">_xlfn.IFS(VALUE(LEFT(E51,1))&lt;=1, "Emerging - Behaviour is not yet evident or rarely demonstrated in practice", VALUE(LEFT(E51,1))=2, "Developing - Behaviour is occasionally demonstrated but is not yet consistent", VALUE(LEFT(E51,1))=3, "Capable - Behaviour is demonstrated in practice, with some areas for further development", VALUE(LEFT(E51,1))=4, "Strong - Behaviour is demonstrated consistently and effectively", VALUE(LEFT(E51,1))=5, "Highly Effective - Behaviour is deeply embedded, consistently demonstrated, and role-modelled ")</f>
        <v>#VALUE!</v>
      </c>
      <c r="G51" s="15"/>
      <c r="H51" s="82" t="s">
        <v>89</v>
      </c>
      <c r="I51" s="10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row>
    <row r="52" spans="2:45" ht="58.5" customHeight="1" x14ac:dyDescent="0.2">
      <c r="B52" s="281"/>
      <c r="C52" s="271"/>
      <c r="D52" s="84" t="s">
        <v>90</v>
      </c>
      <c r="E52" s="13"/>
      <c r="F52" s="72" t="e" cm="1">
        <f t="array" ref="F52">_xlfn.IFS(VALUE(LEFT(E52,1))&lt;=1, "Emerging - Behaviour is not yet evident or rarely demonstrated in practice", VALUE(LEFT(E52,1))=2, "Developing - Behaviour is occasionally demonstrated but is not yet consistent", VALUE(LEFT(E52,1))=3, "Capable - Behaviour is demonstrated in practice, with some areas for further development", VALUE(LEFT(E52,1))=4, "Strong - Behaviour is demonstrated consistently and effectively", VALUE(LEFT(E52,1))=5, "Highly Effective - Behaviour is deeply embedded, consistently demonstrated, and role-modelled ")</f>
        <v>#VALUE!</v>
      </c>
      <c r="G52" s="15"/>
      <c r="H52" s="82" t="s">
        <v>91</v>
      </c>
      <c r="I52" s="10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row>
    <row r="53" spans="2:45" ht="58.5" customHeight="1" thickBot="1" x14ac:dyDescent="0.25">
      <c r="B53" s="281"/>
      <c r="C53" s="271"/>
      <c r="D53" s="85" t="s">
        <v>92</v>
      </c>
      <c r="E53" s="18"/>
      <c r="F53" s="86" t="e" cm="1">
        <f t="array" ref="F53">_xlfn.IFS(VALUE(LEFT(E53,1))&lt;=1, "Emerging - Behaviour is not yet evident or rarely demonstrated in practice", VALUE(LEFT(E53,1))=2, "Developing - Behaviour is occasionally demonstrated but is not yet consistent", VALUE(LEFT(E53,1))=3, "Capable - Behaviour is demonstrated in practice, with some areas for further development", VALUE(LEFT(E53,1))=4, "Strong - Behaviour is demonstrated consistently and effectively", VALUE(LEFT(E53,1))=5, "Highly Effective - Behaviour is deeply embedded, consistently demonstrated, and role-modelled ")</f>
        <v>#VALUE!</v>
      </c>
      <c r="G53" s="31"/>
      <c r="H53" s="87" t="s">
        <v>93</v>
      </c>
      <c r="I53" s="108"/>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row>
    <row r="54" spans="2:45" ht="24.75" customHeight="1" thickBot="1" x14ac:dyDescent="0.3">
      <c r="B54" s="268" t="s">
        <v>94</v>
      </c>
      <c r="C54" s="255"/>
      <c r="D54" s="269"/>
      <c r="E54" s="78" t="e">
        <f t="array" ref="E54">AVERAGE(VALUE(LEFT(TRIM(E49:E53),1)))</f>
        <v>#VALUE!</v>
      </c>
      <c r="F54" s="78"/>
      <c r="G54" s="276"/>
      <c r="H54" s="277"/>
      <c r="I54" s="79"/>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row>
    <row r="55" spans="2:45" ht="10.5" customHeight="1" thickBot="1" x14ac:dyDescent="0.25">
      <c r="B55" s="3"/>
      <c r="C55" s="3"/>
      <c r="D55" s="3"/>
      <c r="E55" s="3"/>
      <c r="F55" s="88"/>
      <c r="G55" s="3"/>
      <c r="H55" s="3"/>
      <c r="I55" s="3"/>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row>
    <row r="56" spans="2:45" s="53" customFormat="1" ht="43.5" customHeight="1" x14ac:dyDescent="0.25">
      <c r="B56" s="66" t="s">
        <v>17</v>
      </c>
      <c r="C56" s="67" t="s">
        <v>45</v>
      </c>
      <c r="D56" s="67" t="s">
        <v>32</v>
      </c>
      <c r="E56" s="67" t="s">
        <v>33</v>
      </c>
      <c r="F56" s="67"/>
      <c r="G56" s="67" t="s">
        <v>509</v>
      </c>
      <c r="H56" s="68" t="s">
        <v>502</v>
      </c>
      <c r="I56" s="69" t="s">
        <v>508</v>
      </c>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row>
    <row r="57" spans="2:45" ht="58.5" customHeight="1" x14ac:dyDescent="0.2">
      <c r="B57" s="280" t="s">
        <v>95</v>
      </c>
      <c r="C57" s="272" t="s">
        <v>96</v>
      </c>
      <c r="D57" s="75" t="s">
        <v>97</v>
      </c>
      <c r="E57" s="13"/>
      <c r="F57" s="72" t="e" cm="1">
        <f t="array" ref="F57">_xlfn.IFS(VALUE(LEFT(E57,1))&lt;=1, "Emerging - Behaviour is not yet evident or rarely demonstrated in practice", VALUE(LEFT(E57,1))=2, "Developing - Behaviour is occasionally demonstrated but is not yet consistent", VALUE(LEFT(E57,1))=3, "Capable - Behaviour is demonstrated in practice, with some areas for further development", VALUE(LEFT(E57,1))=4, "Strong - Behaviour is demonstrated consistently and effectively", VALUE(LEFT(E57,1))=5, "Highly Effective - Behaviour is deeply embedded, consistently demonstrated, and role-modelled ")</f>
        <v>#VALUE!</v>
      </c>
      <c r="G57" s="15"/>
      <c r="H57" s="82" t="s">
        <v>98</v>
      </c>
      <c r="I57" s="10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row>
    <row r="58" spans="2:45" ht="60.75" customHeight="1" x14ac:dyDescent="0.2">
      <c r="B58" s="281"/>
      <c r="C58" s="271"/>
      <c r="D58" s="84" t="s">
        <v>99</v>
      </c>
      <c r="E58" s="13"/>
      <c r="F58" s="72" t="e" cm="1">
        <f t="array" ref="F58">_xlfn.IFS(VALUE(LEFT(E58,1))&lt;=1, "Emerging - Behaviour is not yet evident or rarely demonstrated in practice", VALUE(LEFT(E58,1))=2, "Developing - Behaviour is occasionally demonstrated but is not yet consistent", VALUE(LEFT(E58,1))=3, "Capable - Behaviour is demonstrated in practice, with some areas for further development", VALUE(LEFT(E58,1))=4, "Strong - Behaviour is demonstrated consistently and effectively", VALUE(LEFT(E58,1))=5, "Highly Effective - Behaviour is deeply embedded, consistently demonstrated, and role-modelled ")</f>
        <v>#VALUE!</v>
      </c>
      <c r="G58" s="15"/>
      <c r="H58" s="82" t="s">
        <v>100</v>
      </c>
      <c r="I58" s="10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row>
    <row r="59" spans="2:45" ht="64.5" customHeight="1" x14ac:dyDescent="0.2">
      <c r="B59" s="281"/>
      <c r="C59" s="271"/>
      <c r="D59" s="84" t="s">
        <v>101</v>
      </c>
      <c r="E59" s="13"/>
      <c r="F59" s="72" t="e" cm="1">
        <f t="array" ref="F59">_xlfn.IFS(VALUE(LEFT(E59,1))&lt;=1, "Emerging - Behaviour is not yet evident or rarely demonstrated in practice", VALUE(LEFT(E59,1))=2, "Developing - Behaviour is occasionally demonstrated but is not yet consistent", VALUE(LEFT(E59,1))=3, "Capable - Behaviour is demonstrated in practice, with some areas for further development", VALUE(LEFT(E59,1))=4, "Strong - Behaviour is demonstrated consistently and effectively", VALUE(LEFT(E59,1))=5, "Highly Effective - Behaviour is deeply embedded, consistently demonstrated, and role-modelled ")</f>
        <v>#VALUE!</v>
      </c>
      <c r="G59" s="15"/>
      <c r="H59" s="82" t="s">
        <v>102</v>
      </c>
      <c r="I59" s="10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row>
    <row r="60" spans="2:45" ht="63.75" customHeight="1" x14ac:dyDescent="0.2">
      <c r="B60" s="281"/>
      <c r="C60" s="271"/>
      <c r="D60" s="84" t="s">
        <v>103</v>
      </c>
      <c r="E60" s="13"/>
      <c r="F60" s="72" t="e" cm="1">
        <f t="array" ref="F60">_xlfn.IFS(VALUE(LEFT(E60,1))&lt;=1, "Emerging - Behaviour is not yet evident or rarely demonstrated in practice", VALUE(LEFT(E60,1))=2, "Developing - Behaviour is occasionally demonstrated but is not yet consistent", VALUE(LEFT(E60,1))=3, "Capable - Behaviour is demonstrated in practice, with some areas for further development", VALUE(LEFT(E60,1))=4, "Strong - Behaviour is demonstrated consistently and effectively", VALUE(LEFT(E60,1))=5, "Highly Effective - Behaviour is deeply embedded, consistently demonstrated, and role-modelled ")</f>
        <v>#VALUE!</v>
      </c>
      <c r="G60" s="15"/>
      <c r="H60" s="82" t="s">
        <v>104</v>
      </c>
      <c r="I60" s="10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row>
    <row r="61" spans="2:45" ht="58.5" customHeight="1" x14ac:dyDescent="0.2">
      <c r="B61" s="281"/>
      <c r="C61" s="271"/>
      <c r="D61" s="84" t="s">
        <v>105</v>
      </c>
      <c r="E61" s="13"/>
      <c r="F61" s="72" t="e" cm="1">
        <f t="array" ref="F61">_xlfn.IFS(VALUE(LEFT(E61,1))&lt;=1, "Emerging - Behaviour is not yet evident or rarely demonstrated in practice", VALUE(LEFT(E61,1))=2, "Developing - Behaviour is occasionally demonstrated but is not yet consistent", VALUE(LEFT(E61,1))=3, "Capable - Behaviour is demonstrated in practice, with some areas for further development", VALUE(LEFT(E61,1))=4, "Strong - Behaviour is demonstrated consistently and effectively", VALUE(LEFT(E61,1))=5, "Highly Effective - Behaviour is deeply embedded, consistently demonstrated, and role-modelled ")</f>
        <v>#VALUE!</v>
      </c>
      <c r="G61" s="15"/>
      <c r="H61" s="82" t="s">
        <v>106</v>
      </c>
      <c r="I61" s="10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row>
    <row r="62" spans="2:45" ht="62.25" customHeight="1" thickBot="1" x14ac:dyDescent="0.25">
      <c r="B62" s="281"/>
      <c r="C62" s="271"/>
      <c r="D62" s="85" t="s">
        <v>107</v>
      </c>
      <c r="E62" s="18"/>
      <c r="F62" s="86" t="e" cm="1">
        <f t="array" ref="F62">_xlfn.IFS(VALUE(LEFT(E62,1))&lt;=1, "Emerging - Behaviour is not yet evident or rarely demonstrated in practice", VALUE(LEFT(E62,1))=2, "Developing - Behaviour is occasionally demonstrated but is not yet consistent", VALUE(LEFT(E62,1))=3, "Capable - Behaviour is demonstrated in practice, with some areas for further development", VALUE(LEFT(E62,1))=4, "Strong - Behaviour is demonstrated consistently and effectively", VALUE(LEFT(E62,1))=5, "Highly Effective - Behaviour is deeply embedded, consistently demonstrated, and role-modelled ")</f>
        <v>#VALUE!</v>
      </c>
      <c r="G62" s="31"/>
      <c r="H62" s="87" t="s">
        <v>108</v>
      </c>
      <c r="I62" s="108"/>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row>
    <row r="63" spans="2:45" ht="24.75" customHeight="1" thickBot="1" x14ac:dyDescent="0.3">
      <c r="B63" s="268" t="s">
        <v>109</v>
      </c>
      <c r="C63" s="255"/>
      <c r="D63" s="269"/>
      <c r="E63" s="78" t="e">
        <f t="array" ref="E63">AVERAGE(VALUE(LEFT(TRIM(E57:E62),1)))</f>
        <v>#VALUE!</v>
      </c>
      <c r="F63" s="78"/>
      <c r="G63" s="276"/>
      <c r="H63" s="277"/>
      <c r="I63" s="79"/>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row>
    <row r="64" spans="2:45" ht="10.5" customHeight="1" thickBot="1" x14ac:dyDescent="0.25">
      <c r="B64" s="3"/>
      <c r="C64" s="3"/>
      <c r="D64" s="3"/>
      <c r="E64" s="3"/>
      <c r="F64" s="88"/>
      <c r="G64" s="3"/>
      <c r="H64" s="3"/>
      <c r="I64" s="3"/>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row>
    <row r="65" spans="2:45" s="53" customFormat="1" ht="45" customHeight="1" x14ac:dyDescent="0.25">
      <c r="B65" s="66" t="s">
        <v>17</v>
      </c>
      <c r="C65" s="67" t="s">
        <v>45</v>
      </c>
      <c r="D65" s="67" t="s">
        <v>32</v>
      </c>
      <c r="E65" s="67" t="s">
        <v>33</v>
      </c>
      <c r="F65" s="67"/>
      <c r="G65" s="67" t="s">
        <v>509</v>
      </c>
      <c r="H65" s="68" t="s">
        <v>502</v>
      </c>
      <c r="I65" s="69" t="s">
        <v>508</v>
      </c>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row>
    <row r="66" spans="2:45" ht="64.5" customHeight="1" x14ac:dyDescent="0.2">
      <c r="B66" s="280" t="s">
        <v>110</v>
      </c>
      <c r="C66" s="272" t="s">
        <v>111</v>
      </c>
      <c r="D66" s="75" t="s">
        <v>112</v>
      </c>
      <c r="E66" s="13"/>
      <c r="F66" s="72" t="e" cm="1">
        <f t="array" ref="F66">_xlfn.IFS(VALUE(LEFT(E66,1))&lt;=1, "Emerging - Behaviour is not yet evident or rarely demonstrated in practice", VALUE(LEFT(E66,1))=2, "Developing - Behaviour is occasionally demonstrated but is not yet consistent", VALUE(LEFT(E66,1))=3, "Capable - Behaviour is demonstrated in practice, with some areas for further development", VALUE(LEFT(E66,1))=4, "Strong - Behaviour is demonstrated consistently and effectively", VALUE(LEFT(E66,1))=5, "Highly Effective - Behaviour is deeply embedded, consistently demonstrated, and role-modelled ")</f>
        <v>#VALUE!</v>
      </c>
      <c r="G66" s="15"/>
      <c r="H66" s="82" t="s">
        <v>113</v>
      </c>
      <c r="I66" s="10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row>
    <row r="67" spans="2:45" ht="64.5" customHeight="1" x14ac:dyDescent="0.2">
      <c r="B67" s="281"/>
      <c r="C67" s="271"/>
      <c r="D67" s="84" t="s">
        <v>114</v>
      </c>
      <c r="E67" s="13"/>
      <c r="F67" s="72" t="e" cm="1">
        <f t="array" ref="F67">_xlfn.IFS(VALUE(LEFT(E67,1))&lt;=1, "Emerging - Behaviour is not yet evident or rarely demonstrated in practice", VALUE(LEFT(E67,1))=2, "Developing - Behaviour is occasionally demonstrated but is not yet consistent", VALUE(LEFT(E67,1))=3, "Capable - Behaviour is demonstrated in practice, with some areas for further development", VALUE(LEFT(E67,1))=4, "Strong - Behaviour is demonstrated consistently and effectively", VALUE(LEFT(E67,1))=5, "Highly Effective - Behaviour is deeply embedded, consistently demonstrated, and role-modelled ")</f>
        <v>#VALUE!</v>
      </c>
      <c r="G67" s="15"/>
      <c r="H67" s="82" t="s">
        <v>115</v>
      </c>
      <c r="I67" s="105"/>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row>
    <row r="68" spans="2:45" ht="56.25" customHeight="1" x14ac:dyDescent="0.2">
      <c r="B68" s="281"/>
      <c r="C68" s="271"/>
      <c r="D68" s="84" t="s">
        <v>116</v>
      </c>
      <c r="E68" s="13"/>
      <c r="F68" s="72" t="e" cm="1">
        <f t="array" ref="F68">_xlfn.IFS(VALUE(LEFT(E68,1))&lt;=1, "Emerging - Behaviour is not yet evident or rarely demonstrated in practice", VALUE(LEFT(E68,1))=2, "Developing - Behaviour is occasionally demonstrated but is not yet consistent", VALUE(LEFT(E68,1))=3, "Capable - Behaviour is demonstrated in practice, with some areas for further development", VALUE(LEFT(E68,1))=4, "Strong - Behaviour is demonstrated consistently and effectively", VALUE(LEFT(E68,1))=5, "Highly Effective - Behaviour is deeply embedded, consistently demonstrated, and role-modelled ")</f>
        <v>#VALUE!</v>
      </c>
      <c r="G68" s="15"/>
      <c r="H68" s="82" t="s">
        <v>117</v>
      </c>
      <c r="I68" s="10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row>
    <row r="69" spans="2:45" ht="64.5" customHeight="1" thickBot="1" x14ac:dyDescent="0.25">
      <c r="B69" s="281"/>
      <c r="C69" s="271"/>
      <c r="D69" s="85" t="s">
        <v>118</v>
      </c>
      <c r="E69" s="18"/>
      <c r="F69" s="86" t="e" cm="1">
        <f t="array" ref="F69">_xlfn.IFS(VALUE(LEFT(E69,1))&lt;=1, "Emerging - Behaviour is not yet evident or rarely demonstrated in practice", VALUE(LEFT(E69,1))=2, "Developing - Behaviour is occasionally demonstrated but is not yet consistent", VALUE(LEFT(E69,1))=3, "Capable - Behaviour is demonstrated in practice, with some areas for further development", VALUE(LEFT(E69,1))=4, "Strong - Behaviour is demonstrated consistently and effectively", VALUE(LEFT(E69,1))=5, "Highly Effective - Behaviour is deeply embedded, consistently demonstrated, and role-modelled ")</f>
        <v>#VALUE!</v>
      </c>
      <c r="G69" s="31"/>
      <c r="H69" s="87" t="s">
        <v>119</v>
      </c>
      <c r="I69" s="108"/>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row>
    <row r="70" spans="2:45" ht="27" customHeight="1" thickBot="1" x14ac:dyDescent="0.3">
      <c r="B70" s="268" t="s">
        <v>120</v>
      </c>
      <c r="C70" s="255"/>
      <c r="D70" s="269"/>
      <c r="E70" s="78" t="e">
        <f t="array" ref="E70">AVERAGE(VALUE(LEFT(TRIM(E66:E69),1)))</f>
        <v>#VALUE!</v>
      </c>
      <c r="F70" s="92"/>
      <c r="G70" s="276"/>
      <c r="H70" s="277"/>
      <c r="I70" s="79"/>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row>
    <row r="71" spans="2:45" ht="10.5" customHeight="1" thickBot="1" x14ac:dyDescent="0.25">
      <c r="B71" s="3"/>
      <c r="C71" s="3"/>
      <c r="D71" s="3"/>
      <c r="E71" s="3"/>
      <c r="F71" s="50"/>
      <c r="G71" s="3"/>
      <c r="H71" s="3"/>
      <c r="I71" s="3"/>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row>
    <row r="72" spans="2:45" ht="23.25" customHeight="1" thickBot="1" x14ac:dyDescent="0.3">
      <c r="B72" s="273" t="s">
        <v>121</v>
      </c>
      <c r="C72" s="255"/>
      <c r="D72" s="269"/>
      <c r="E72" s="93" t="e">
        <f>AVERAGE(E39,E31,E23,E46,E54,E63,E70)</f>
        <v>#VALUE!</v>
      </c>
      <c r="F72" s="50"/>
      <c r="G72" s="3"/>
      <c r="H72" s="3"/>
      <c r="I72" s="50"/>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row>
    <row r="73" spans="2:45" ht="24" customHeight="1" x14ac:dyDescent="0.2">
      <c r="B73" s="286" t="str">
        <f>'Main Menu'!B25</f>
        <v>Emerging - Behaviour is not yet evident or rarely demonstrated in practice</v>
      </c>
      <c r="C73" s="287"/>
      <c r="D73" s="288"/>
      <c r="E73" s="94" t="s">
        <v>8</v>
      </c>
      <c r="F73" s="50"/>
      <c r="G73" s="3"/>
      <c r="H73" s="50"/>
      <c r="I73" s="50"/>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row>
    <row r="74" spans="2:45" ht="24" customHeight="1" x14ac:dyDescent="0.2">
      <c r="B74" s="265" t="str">
        <f>'Main Menu'!B26</f>
        <v>Developing - Behaviour is occasionally demonstrated but is not yet consistent</v>
      </c>
      <c r="C74" s="266"/>
      <c r="D74" s="267"/>
      <c r="E74" s="98" t="s">
        <v>9</v>
      </c>
      <c r="F74" s="50"/>
      <c r="G74" s="3"/>
      <c r="H74" s="50"/>
      <c r="I74" s="50"/>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row>
    <row r="75" spans="2:45" ht="24" customHeight="1" x14ac:dyDescent="0.2">
      <c r="B75" s="265" t="str">
        <f>'Main Menu'!B27</f>
        <v>Capable - Behaviour is regularly demonstrated in practice, with some areas for further development</v>
      </c>
      <c r="C75" s="266"/>
      <c r="D75" s="267"/>
      <c r="E75" s="98" t="s">
        <v>10</v>
      </c>
      <c r="F75" s="50"/>
      <c r="G75" s="3"/>
      <c r="H75" s="3"/>
      <c r="I75" s="50"/>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row>
    <row r="76" spans="2:45" ht="24" customHeight="1" x14ac:dyDescent="0.2">
      <c r="B76" s="95"/>
      <c r="C76" s="96"/>
      <c r="D76" s="97" t="s">
        <v>497</v>
      </c>
      <c r="E76" s="98" t="s">
        <v>11</v>
      </c>
      <c r="F76" s="50"/>
      <c r="G76" s="3"/>
      <c r="H76" s="3"/>
      <c r="I76" s="50"/>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row>
    <row r="77" spans="2:45" ht="24" customHeight="1" thickBot="1" x14ac:dyDescent="0.25">
      <c r="B77" s="289" t="str">
        <f>'Main Menu'!B29</f>
        <v xml:space="preserve">Highly Effective - Behaviour is deeply embedded, consistently demonstrated, and role-modelled </v>
      </c>
      <c r="C77" s="290"/>
      <c r="D77" s="291"/>
      <c r="E77" s="99" t="s">
        <v>12</v>
      </c>
      <c r="F77" s="50"/>
      <c r="G77" s="3"/>
      <c r="H77" s="3"/>
      <c r="I77" s="50"/>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row>
    <row r="78" spans="2:45" ht="11.25" customHeight="1" thickBot="1" x14ac:dyDescent="0.25">
      <c r="B78" s="100"/>
      <c r="C78" s="90"/>
      <c r="D78" s="50"/>
      <c r="E78" s="3"/>
      <c r="F78" s="50"/>
      <c r="G78" s="3"/>
      <c r="H78" s="3"/>
      <c r="I78" s="50"/>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row>
    <row r="79" spans="2:45" ht="19.5" customHeight="1" thickBot="1" x14ac:dyDescent="0.3">
      <c r="B79" s="282" t="s">
        <v>122</v>
      </c>
      <c r="C79" s="255"/>
      <c r="D79" s="255"/>
      <c r="E79" s="256"/>
      <c r="F79" s="50"/>
      <c r="G79" s="3"/>
      <c r="H79" s="3"/>
      <c r="I79" s="50"/>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row>
    <row r="80" spans="2:45" ht="23.25" customHeight="1" x14ac:dyDescent="0.25">
      <c r="B80" s="292" t="s">
        <v>123</v>
      </c>
      <c r="C80" s="293"/>
      <c r="D80" s="293"/>
      <c r="E80" s="294"/>
      <c r="F80" s="50"/>
      <c r="G80" s="3"/>
      <c r="H80" s="50"/>
      <c r="I80" s="50"/>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row>
    <row r="81" spans="1:45" ht="23.25" customHeight="1" x14ac:dyDescent="0.25">
      <c r="B81" s="278" t="s">
        <v>124</v>
      </c>
      <c r="C81" s="242"/>
      <c r="D81" s="242"/>
      <c r="E81" s="279"/>
      <c r="F81" s="50"/>
      <c r="G81" s="3"/>
      <c r="H81" s="50"/>
      <c r="I81" s="50"/>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row>
    <row r="82" spans="1:45" ht="23.25" customHeight="1" x14ac:dyDescent="0.25">
      <c r="B82" s="278" t="s">
        <v>125</v>
      </c>
      <c r="C82" s="242"/>
      <c r="D82" s="242"/>
      <c r="E82" s="279"/>
      <c r="F82" s="50"/>
      <c r="G82" s="3"/>
      <c r="H82" s="50"/>
      <c r="I82" s="50"/>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row>
    <row r="83" spans="1:45" ht="23.25" customHeight="1" thickBot="1" x14ac:dyDescent="0.3">
      <c r="B83" s="283" t="s">
        <v>126</v>
      </c>
      <c r="C83" s="284"/>
      <c r="D83" s="284"/>
      <c r="E83" s="285"/>
      <c r="F83" s="50"/>
      <c r="G83" s="50"/>
      <c r="H83" s="50"/>
      <c r="I83" s="50"/>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row>
    <row r="84" spans="1:45" ht="13.5" customHeight="1" thickBot="1" x14ac:dyDescent="0.25">
      <c r="B84" s="50"/>
      <c r="C84" s="50"/>
      <c r="D84" s="50"/>
      <c r="E84" s="3"/>
      <c r="F84" s="50"/>
      <c r="G84" s="50"/>
      <c r="H84" s="50"/>
      <c r="I84" s="50"/>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row>
    <row r="85" spans="1:45" s="163" customFormat="1" ht="24" customHeight="1" thickBot="1" x14ac:dyDescent="0.25">
      <c r="B85" s="244" t="s">
        <v>19</v>
      </c>
      <c r="C85" s="245"/>
      <c r="D85" s="245"/>
      <c r="E85" s="245"/>
      <c r="F85" s="245"/>
      <c r="G85" s="245"/>
      <c r="H85" s="245"/>
      <c r="I85" s="246"/>
      <c r="J85" s="164"/>
      <c r="K85" s="164"/>
      <c r="L85" s="164"/>
      <c r="M85" s="164"/>
      <c r="N85" s="164"/>
      <c r="O85" s="164"/>
      <c r="P85" s="164"/>
      <c r="Q85" s="164"/>
      <c r="R85" s="164"/>
      <c r="S85" s="164"/>
      <c r="T85" s="164"/>
      <c r="U85" s="164"/>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row>
    <row r="86" spans="1:45" ht="19.5" customHeight="1" x14ac:dyDescent="0.2">
      <c r="A86" s="101"/>
      <c r="B86" s="50"/>
      <c r="C86" s="50"/>
      <c r="D86" s="50"/>
      <c r="E86" s="3"/>
      <c r="F86" s="50"/>
      <c r="G86" s="50"/>
      <c r="H86" s="50"/>
      <c r="I86" s="50"/>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row>
    <row r="87" spans="1:45" ht="19.5" customHeight="1" x14ac:dyDescent="0.2">
      <c r="B87" s="100"/>
      <c r="C87" s="90"/>
      <c r="D87" s="50"/>
      <c r="E87" s="50"/>
      <c r="F87" s="50"/>
      <c r="G87" s="50"/>
      <c r="H87" s="50"/>
      <c r="I87" s="50"/>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row>
    <row r="88" spans="1:45" ht="19.5" customHeight="1" x14ac:dyDescent="0.2">
      <c r="B88" s="100"/>
      <c r="C88" s="90"/>
      <c r="D88" s="50"/>
      <c r="E88" s="50"/>
      <c r="F88" s="50"/>
      <c r="G88" s="50"/>
      <c r="H88" s="50"/>
      <c r="I88" s="50"/>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row>
    <row r="89" spans="1:45" ht="19.5" customHeight="1" x14ac:dyDescent="0.2">
      <c r="B89" s="100"/>
      <c r="C89" s="50"/>
      <c r="D89" s="50"/>
      <c r="E89" s="50"/>
      <c r="F89" s="50"/>
      <c r="G89" s="50"/>
      <c r="H89" s="50"/>
      <c r="I89" s="50"/>
    </row>
    <row r="90" spans="1:45" ht="19.5" customHeight="1" x14ac:dyDescent="0.2">
      <c r="B90" s="102"/>
      <c r="E90" s="101"/>
      <c r="G90" s="101"/>
      <c r="I90" s="101"/>
    </row>
    <row r="91" spans="1:45" ht="15" customHeight="1" x14ac:dyDescent="0.2">
      <c r="E91" s="101"/>
      <c r="G91" s="101"/>
      <c r="I91" s="101"/>
    </row>
    <row r="92" spans="1:45" x14ac:dyDescent="0.2">
      <c r="E92" s="101"/>
      <c r="G92" s="101"/>
      <c r="I92" s="101"/>
    </row>
    <row r="93" spans="1:45" x14ac:dyDescent="0.2">
      <c r="E93" s="101"/>
      <c r="G93" s="101"/>
      <c r="I93" s="101"/>
    </row>
    <row r="94" spans="1:45" x14ac:dyDescent="0.2">
      <c r="I94" s="101"/>
    </row>
    <row r="95" spans="1:45" x14ac:dyDescent="0.2">
      <c r="I95" s="101"/>
    </row>
    <row r="96" spans="1:45" x14ac:dyDescent="0.2">
      <c r="I96" s="101"/>
    </row>
  </sheetData>
  <sheetProtection sheet="1" objects="1" scenarios="1" selectLockedCells="1"/>
  <mergeCells count="47">
    <mergeCell ref="B85:I85"/>
    <mergeCell ref="C6:D6"/>
    <mergeCell ref="B83:E83"/>
    <mergeCell ref="B23:D23"/>
    <mergeCell ref="C14:D14"/>
    <mergeCell ref="C42:C45"/>
    <mergeCell ref="B34:B38"/>
    <mergeCell ref="B82:E82"/>
    <mergeCell ref="B73:D73"/>
    <mergeCell ref="C13:D13"/>
    <mergeCell ref="B77:D77"/>
    <mergeCell ref="B80:E80"/>
    <mergeCell ref="C15:D15"/>
    <mergeCell ref="B19:B22"/>
    <mergeCell ref="B66:B69"/>
    <mergeCell ref="G63:H63"/>
    <mergeCell ref="G39:H39"/>
    <mergeCell ref="G31:H31"/>
    <mergeCell ref="G46:H46"/>
    <mergeCell ref="G54:H54"/>
    <mergeCell ref="C5:D5"/>
    <mergeCell ref="B81:E81"/>
    <mergeCell ref="B57:B62"/>
    <mergeCell ref="C49:C53"/>
    <mergeCell ref="B26:B30"/>
    <mergeCell ref="C34:C38"/>
    <mergeCell ref="B63:D63"/>
    <mergeCell ref="B49:B53"/>
    <mergeCell ref="B42:B45"/>
    <mergeCell ref="B79:E79"/>
    <mergeCell ref="B74:D74"/>
    <mergeCell ref="B3:I3"/>
    <mergeCell ref="B1:I1"/>
    <mergeCell ref="B75:D75"/>
    <mergeCell ref="B54:D54"/>
    <mergeCell ref="C19:C22"/>
    <mergeCell ref="C66:C69"/>
    <mergeCell ref="B72:D72"/>
    <mergeCell ref="C26:C30"/>
    <mergeCell ref="B31:D31"/>
    <mergeCell ref="B46:D46"/>
    <mergeCell ref="B70:D70"/>
    <mergeCell ref="C12:D12"/>
    <mergeCell ref="B39:D39"/>
    <mergeCell ref="C57:C62"/>
    <mergeCell ref="G23:H23"/>
    <mergeCell ref="G70:H70"/>
  </mergeCells>
  <conditionalFormatting sqref="C7">
    <cfRule type="containsText" dxfId="362" priority="20" operator="containsText" text="4">
      <formula>NOT(ISERROR(SEARCH("4",C7)))</formula>
    </cfRule>
    <cfRule type="containsText" dxfId="361" priority="21" operator="containsText" text="3">
      <formula>NOT(ISERROR(SEARCH("3",C7)))</formula>
    </cfRule>
    <cfRule type="containsText" dxfId="360" priority="22" operator="containsText" text="3">
      <formula>NOT(ISERROR(SEARCH("3",C7)))</formula>
    </cfRule>
    <cfRule type="containsText" dxfId="359" priority="23" operator="containsText" text="2">
      <formula>NOT(ISERROR(SEARCH("2",C7)))</formula>
    </cfRule>
    <cfRule type="containsText" dxfId="358" priority="24" operator="containsText" text="1">
      <formula>NOT(ISERROR(SEARCH("1",C7)))</formula>
    </cfRule>
    <cfRule type="colorScale" priority="25">
      <colorScale>
        <cfvo type="min"/>
        <cfvo type="percentile" val="50"/>
        <cfvo type="max"/>
        <color rgb="FFF8696B"/>
        <color rgb="FFFFEB84"/>
        <color rgb="FF63BE7B"/>
      </colorScale>
    </cfRule>
  </conditionalFormatting>
  <conditionalFormatting sqref="C11">
    <cfRule type="containsText" dxfId="357" priority="94" operator="containsText" text="5">
      <formula>NOT(ISERROR(SEARCH("5",C11)))</formula>
    </cfRule>
  </conditionalFormatting>
  <conditionalFormatting sqref="C8:D11 D7">
    <cfRule type="colorScale" priority="108">
      <colorScale>
        <cfvo type="min"/>
        <cfvo type="percentile" val="50"/>
        <cfvo type="max"/>
        <color rgb="FFF8696B"/>
        <color rgb="FFFFEB84"/>
        <color rgb="FF63BE7B"/>
      </colorScale>
    </cfRule>
  </conditionalFormatting>
  <conditionalFormatting sqref="D7 C8:D11">
    <cfRule type="containsText" dxfId="356" priority="103" operator="containsText" text="4">
      <formula>NOT(ISERROR(SEARCH("4",C7)))</formula>
    </cfRule>
    <cfRule type="containsText" dxfId="355" priority="104" operator="containsText" text="3">
      <formula>NOT(ISERROR(SEARCH("3",C7)))</formula>
    </cfRule>
    <cfRule type="containsText" dxfId="354" priority="105" operator="containsText" text="3">
      <formula>NOT(ISERROR(SEARCH("3",C7)))</formula>
    </cfRule>
    <cfRule type="containsText" dxfId="353" priority="106" operator="containsText" text="2">
      <formula>NOT(ISERROR(SEARCH("2",C7)))</formula>
    </cfRule>
    <cfRule type="containsText" dxfId="352" priority="107" operator="containsText" text="1">
      <formula>NOT(ISERROR(SEARCH("1",C7)))</formula>
    </cfRule>
  </conditionalFormatting>
  <conditionalFormatting sqref="D7:D11">
    <cfRule type="containsText" dxfId="351" priority="101" operator="containsText" text="Sometimes">
      <formula>NOT(ISERROR(SEARCH("Sometimes",D7)))</formula>
    </cfRule>
    <cfRule type="containsText" dxfId="350" priority="100" operator="containsText" text="Often">
      <formula>NOT(ISERROR(SEARCH("Often",D7)))</formula>
    </cfRule>
    <cfRule type="containsText" dxfId="349" priority="99" operator="containsText" text="Highly">
      <formula>NOT(ISERROR(SEARCH("Highly",D7)))</formula>
    </cfRule>
    <cfRule type="containsText" dxfId="348" priority="102" operator="containsText" text="Rarely">
      <formula>NOT(ISERROR(SEARCH("Rarely",D7)))</formula>
    </cfRule>
  </conditionalFormatting>
  <conditionalFormatting sqref="D8">
    <cfRule type="containsText" dxfId="347" priority="98" operator="containsText" text="Development Priority - Behaviour is occasionally demonstrated but is not yet consistent">
      <formula>NOT(ISERROR(SEARCH("Development Priority - Behaviour is occasionally demonstrated but is not yet consistent",D8)))</formula>
    </cfRule>
  </conditionalFormatting>
  <conditionalFormatting sqref="D9">
    <cfRule type="containsText" dxfId="346" priority="97" operator="containsText" text="Capable - Behaviour is demonstrated regularly but not yet embedded">
      <formula>NOT(ISERROR(SEARCH("Capable - Behaviour is demonstrated regularly but not yet embedded",D9)))</formula>
    </cfRule>
  </conditionalFormatting>
  <conditionalFormatting sqref="D10">
    <cfRule type="containsText" dxfId="345" priority="96" operator="containsText" text="Strength Area - Behaviour is demonstrated consistently and effectively">
      <formula>NOT(ISERROR(SEARCH("Strength Area - Behaviour is demonstrated consistently and effectively",D10)))</formula>
    </cfRule>
  </conditionalFormatting>
  <conditionalFormatting sqref="D11">
    <cfRule type="containsText" dxfId="344" priority="95" operator="containsText" text="Expert - Behaviour is deeply embedded, always consistent and role-modelled for others">
      <formula>NOT(ISERROR(SEARCH("Expert - Behaviour is deeply embedded, always consistent and role-modelled for others",D11)))</formula>
    </cfRule>
  </conditionalFormatting>
  <conditionalFormatting sqref="E19">
    <cfRule type="containsText" dxfId="343" priority="3" operator="containsText" text="4">
      <formula>NOT(ISERROR(SEARCH("4",E19)))</formula>
    </cfRule>
    <cfRule type="containsText" dxfId="342" priority="4" operator="containsText" text="3">
      <formula>NOT(ISERROR(SEARCH("3",E19)))</formula>
    </cfRule>
    <cfRule type="containsText" dxfId="341" priority="5" operator="containsText" text="2">
      <formula>NOT(ISERROR(SEARCH("2",E19)))</formula>
    </cfRule>
    <cfRule type="containsText" dxfId="340" priority="6" operator="containsText" text="0-1">
      <formula>NOT(ISERROR(SEARCH("0-1",E19)))</formula>
    </cfRule>
    <cfRule type="containsText" dxfId="339" priority="7" operator="containsText" text="3">
      <formula>NOT(ISERROR(SEARCH("3",E19)))</formula>
    </cfRule>
    <cfRule type="containsText" dxfId="338" priority="8" operator="containsText" text="3">
      <formula>NOT(ISERROR(SEARCH("3",E19)))</formula>
    </cfRule>
    <cfRule type="containsText" dxfId="337" priority="9" operator="containsText" text="2">
      <formula>NOT(ISERROR(SEARCH("2",E19)))</formula>
    </cfRule>
    <cfRule type="containsText" dxfId="336" priority="10" operator="containsText" text="1">
      <formula>NOT(ISERROR(SEARCH("1",E19)))</formula>
    </cfRule>
    <cfRule type="colorScale" priority="12">
      <colorScale>
        <cfvo type="min"/>
        <cfvo type="percentile" val="50"/>
        <cfvo type="max"/>
        <color rgb="FFF8696B"/>
        <color rgb="FFFFEB84"/>
        <color rgb="FF63BE7B"/>
      </colorScale>
    </cfRule>
  </conditionalFormatting>
  <conditionalFormatting sqref="E19:E22">
    <cfRule type="containsText" dxfId="335" priority="2" operator="containsText" text="5">
      <formula>NOT(ISERROR(SEARCH("5",E19)))</formula>
    </cfRule>
    <cfRule type="containsText" dxfId="334" priority="11" operator="containsText" text="4">
      <formula>NOT(ISERROR(SEARCH("4",E19)))</formula>
    </cfRule>
  </conditionalFormatting>
  <conditionalFormatting sqref="E20:E22">
    <cfRule type="containsText" dxfId="333" priority="194" operator="containsText" text="4">
      <formula>NOT(ISERROR(SEARCH("4",E20)))</formula>
    </cfRule>
    <cfRule type="containsText" dxfId="332" priority="187" operator="containsText" text="3">
      <formula>NOT(ISERROR(SEARCH("3",E20)))</formula>
    </cfRule>
    <cfRule type="colorScale" priority="195">
      <colorScale>
        <cfvo type="min"/>
        <cfvo type="percentile" val="50"/>
        <cfvo type="max"/>
        <color rgb="FFF8696B"/>
        <color rgb="FFFFEB84"/>
        <color rgb="FF63BE7B"/>
      </colorScale>
    </cfRule>
    <cfRule type="containsText" dxfId="331" priority="193" operator="containsText" text="1">
      <formula>NOT(ISERROR(SEARCH("1",E20)))</formula>
    </cfRule>
    <cfRule type="containsText" dxfId="330" priority="192" operator="containsText" text="2">
      <formula>NOT(ISERROR(SEARCH("2",E20)))</formula>
    </cfRule>
    <cfRule type="containsText" dxfId="329" priority="191" operator="containsText" text="3">
      <formula>NOT(ISERROR(SEARCH("3",E20)))</formula>
    </cfRule>
    <cfRule type="containsText" dxfId="328" priority="190" operator="containsText" text="3">
      <formula>NOT(ISERROR(SEARCH("3",E20)))</formula>
    </cfRule>
    <cfRule type="containsText" dxfId="327" priority="189" operator="containsText" text="0-1">
      <formula>NOT(ISERROR(SEARCH("0-1",E20)))</formula>
    </cfRule>
    <cfRule type="containsText" dxfId="326" priority="188" operator="containsText" text="2">
      <formula>NOT(ISERROR(SEARCH("2",E20)))</formula>
    </cfRule>
  </conditionalFormatting>
  <conditionalFormatting sqref="E26:E30">
    <cfRule type="containsText" dxfId="325" priority="182" operator="containsText" text="1">
      <formula>NOT(ISERROR(SEARCH("1",E26)))</formula>
    </cfRule>
    <cfRule type="containsText" dxfId="324" priority="174" operator="containsText" text="5">
      <formula>NOT(ISERROR(SEARCH("5",E26)))</formula>
    </cfRule>
    <cfRule type="containsText" dxfId="323" priority="183" operator="containsText" text="4">
      <formula>NOT(ISERROR(SEARCH("4",E26)))</formula>
    </cfRule>
    <cfRule type="colorScale" priority="184">
      <colorScale>
        <cfvo type="min"/>
        <cfvo type="percentile" val="50"/>
        <cfvo type="max"/>
        <color rgb="FFF8696B"/>
        <color rgb="FFFFEB84"/>
        <color rgb="FF63BE7B"/>
      </colorScale>
    </cfRule>
    <cfRule type="containsText" dxfId="322" priority="176" operator="containsText" text="3">
      <formula>NOT(ISERROR(SEARCH("3",E26)))</formula>
    </cfRule>
    <cfRule type="containsText" dxfId="321" priority="177" operator="containsText" text="2">
      <formula>NOT(ISERROR(SEARCH("2",E26)))</formula>
    </cfRule>
    <cfRule type="containsText" dxfId="320" priority="178" operator="containsText" text="0-1">
      <formula>NOT(ISERROR(SEARCH("0-1",E26)))</formula>
    </cfRule>
    <cfRule type="containsText" dxfId="319" priority="179" operator="containsText" text="3">
      <formula>NOT(ISERROR(SEARCH("3",E26)))</formula>
    </cfRule>
    <cfRule type="containsText" dxfId="318" priority="180" operator="containsText" text="3">
      <formula>NOT(ISERROR(SEARCH("3",E26)))</formula>
    </cfRule>
    <cfRule type="containsText" dxfId="317" priority="181" operator="containsText" text="2">
      <formula>NOT(ISERROR(SEARCH("2",E26)))</formula>
    </cfRule>
    <cfRule type="containsText" dxfId="316" priority="175" operator="containsText" text="4">
      <formula>NOT(ISERROR(SEARCH("4",E26)))</formula>
    </cfRule>
  </conditionalFormatting>
  <conditionalFormatting sqref="E34:E38">
    <cfRule type="colorScale" priority="173">
      <colorScale>
        <cfvo type="min"/>
        <cfvo type="percentile" val="50"/>
        <cfvo type="max"/>
        <color rgb="FFF8696B"/>
        <color rgb="FFFFEB84"/>
        <color rgb="FF63BE7B"/>
      </colorScale>
    </cfRule>
    <cfRule type="containsText" dxfId="315" priority="167" operator="containsText" text="0-1">
      <formula>NOT(ISERROR(SEARCH("0-1",E34)))</formula>
    </cfRule>
    <cfRule type="containsText" dxfId="314" priority="163" operator="containsText" text="5">
      <formula>NOT(ISERROR(SEARCH("5",E34)))</formula>
    </cfRule>
    <cfRule type="containsText" dxfId="313" priority="164" operator="containsText" text="4">
      <formula>NOT(ISERROR(SEARCH("4",E34)))</formula>
    </cfRule>
    <cfRule type="containsText" dxfId="312" priority="165" operator="containsText" text="3">
      <formula>NOT(ISERROR(SEARCH("3",E34)))</formula>
    </cfRule>
    <cfRule type="containsText" dxfId="311" priority="166" operator="containsText" text="2">
      <formula>NOT(ISERROR(SEARCH("2",E34)))</formula>
    </cfRule>
    <cfRule type="containsText" dxfId="310" priority="168" operator="containsText" text="3">
      <formula>NOT(ISERROR(SEARCH("3",E34)))</formula>
    </cfRule>
    <cfRule type="containsText" dxfId="309" priority="169" operator="containsText" text="3">
      <formula>NOT(ISERROR(SEARCH("3",E34)))</formula>
    </cfRule>
    <cfRule type="containsText" dxfId="308" priority="170" operator="containsText" text="2">
      <formula>NOT(ISERROR(SEARCH("2",E34)))</formula>
    </cfRule>
    <cfRule type="containsText" dxfId="307" priority="171" operator="containsText" text="1">
      <formula>NOT(ISERROR(SEARCH("1",E34)))</formula>
    </cfRule>
    <cfRule type="containsText" dxfId="306" priority="172" operator="containsText" text="4">
      <formula>NOT(ISERROR(SEARCH("4",E34)))</formula>
    </cfRule>
  </conditionalFormatting>
  <conditionalFormatting sqref="E42:E45">
    <cfRule type="colorScale" priority="162">
      <colorScale>
        <cfvo type="min"/>
        <cfvo type="percentile" val="50"/>
        <cfvo type="max"/>
        <color rgb="FFF8696B"/>
        <color rgb="FFFFEB84"/>
        <color rgb="FF63BE7B"/>
      </colorScale>
    </cfRule>
    <cfRule type="containsText" dxfId="305" priority="161" operator="containsText" text="4">
      <formula>NOT(ISERROR(SEARCH("4",E42)))</formula>
    </cfRule>
    <cfRule type="containsText" dxfId="304" priority="157" operator="containsText" text="3">
      <formula>NOT(ISERROR(SEARCH("3",E42)))</formula>
    </cfRule>
    <cfRule type="containsText" dxfId="303" priority="153" operator="containsText" text="4">
      <formula>NOT(ISERROR(SEARCH("4",E42)))</formula>
    </cfRule>
    <cfRule type="containsText" dxfId="302" priority="154" operator="containsText" text="3">
      <formula>NOT(ISERROR(SEARCH("3",E42)))</formula>
    </cfRule>
    <cfRule type="containsText" dxfId="301" priority="155" operator="containsText" text="2">
      <formula>NOT(ISERROR(SEARCH("2",E42)))</formula>
    </cfRule>
    <cfRule type="containsText" dxfId="300" priority="156" operator="containsText" text="0-1">
      <formula>NOT(ISERROR(SEARCH("0-1",E42)))</formula>
    </cfRule>
    <cfRule type="containsText" dxfId="299" priority="158" operator="containsText" text="3">
      <formula>NOT(ISERROR(SEARCH("3",E42)))</formula>
    </cfRule>
    <cfRule type="containsText" dxfId="298" priority="159" operator="containsText" text="2">
      <formula>NOT(ISERROR(SEARCH("2",E42)))</formula>
    </cfRule>
    <cfRule type="containsText" dxfId="297" priority="160" operator="containsText" text="1">
      <formula>NOT(ISERROR(SEARCH("1",E42)))</formula>
    </cfRule>
    <cfRule type="containsText" dxfId="296" priority="152" operator="containsText" text="5">
      <formula>NOT(ISERROR(SEARCH("5",E42)))</formula>
    </cfRule>
  </conditionalFormatting>
  <conditionalFormatting sqref="E49:E53">
    <cfRule type="containsText" dxfId="295" priority="145" operator="containsText" text="0-1">
      <formula>NOT(ISERROR(SEARCH("0-1",E49)))</formula>
    </cfRule>
    <cfRule type="containsText" dxfId="294" priority="144" operator="containsText" text="2">
      <formula>NOT(ISERROR(SEARCH("2",E49)))</formula>
    </cfRule>
    <cfRule type="containsText" dxfId="293" priority="143" operator="containsText" text="3">
      <formula>NOT(ISERROR(SEARCH("3",E49)))</formula>
    </cfRule>
    <cfRule type="colorScale" priority="151">
      <colorScale>
        <cfvo type="min"/>
        <cfvo type="percentile" val="50"/>
        <cfvo type="max"/>
        <color rgb="FFF8696B"/>
        <color rgb="FFFFEB84"/>
        <color rgb="FF63BE7B"/>
      </colorScale>
    </cfRule>
    <cfRule type="containsText" dxfId="292" priority="142" operator="containsText" text="4">
      <formula>NOT(ISERROR(SEARCH("4",E49)))</formula>
    </cfRule>
    <cfRule type="containsText" dxfId="291" priority="147" operator="containsText" text="3">
      <formula>NOT(ISERROR(SEARCH("3",E49)))</formula>
    </cfRule>
    <cfRule type="containsText" dxfId="290" priority="148" operator="containsText" text="2">
      <formula>NOT(ISERROR(SEARCH("2",E49)))</formula>
    </cfRule>
    <cfRule type="containsText" dxfId="289" priority="149" operator="containsText" text="1">
      <formula>NOT(ISERROR(SEARCH("1",E49)))</formula>
    </cfRule>
    <cfRule type="containsText" dxfId="288" priority="150" operator="containsText" text="4">
      <formula>NOT(ISERROR(SEARCH("4",E49)))</formula>
    </cfRule>
    <cfRule type="containsText" dxfId="287" priority="141" operator="containsText" text="5">
      <formula>NOT(ISERROR(SEARCH("5",E49)))</formula>
    </cfRule>
    <cfRule type="containsText" dxfId="286" priority="146" operator="containsText" text="3">
      <formula>NOT(ISERROR(SEARCH("3",E49)))</formula>
    </cfRule>
  </conditionalFormatting>
  <conditionalFormatting sqref="E57:E62">
    <cfRule type="containsText" dxfId="285" priority="134" operator="containsText" text="0-1">
      <formula>NOT(ISERROR(SEARCH("0-1",E57)))</formula>
    </cfRule>
    <cfRule type="containsText" dxfId="284" priority="137" operator="containsText" text="2">
      <formula>NOT(ISERROR(SEARCH("2",E57)))</formula>
    </cfRule>
    <cfRule type="containsText" dxfId="283" priority="138" operator="containsText" text="1">
      <formula>NOT(ISERROR(SEARCH("1",E57)))</formula>
    </cfRule>
    <cfRule type="containsText" dxfId="282" priority="135" operator="containsText" text="3">
      <formula>NOT(ISERROR(SEARCH("3",E57)))</formula>
    </cfRule>
    <cfRule type="containsText" dxfId="281" priority="139" operator="containsText" text="4">
      <formula>NOT(ISERROR(SEARCH("4",E57)))</formula>
    </cfRule>
    <cfRule type="containsText" dxfId="280" priority="133" operator="containsText" text="2">
      <formula>NOT(ISERROR(SEARCH("2",E57)))</formula>
    </cfRule>
    <cfRule type="containsText" dxfId="279" priority="132" operator="containsText" text="3">
      <formula>NOT(ISERROR(SEARCH("3",E57)))</formula>
    </cfRule>
    <cfRule type="containsText" dxfId="278" priority="131" operator="containsText" text="4">
      <formula>NOT(ISERROR(SEARCH("4",E57)))</formula>
    </cfRule>
    <cfRule type="containsText" dxfId="277" priority="130" operator="containsText" text="5">
      <formula>NOT(ISERROR(SEARCH("5",E57)))</formula>
    </cfRule>
    <cfRule type="containsText" dxfId="276" priority="136" operator="containsText" text="3">
      <formula>NOT(ISERROR(SEARCH("3",E57)))</formula>
    </cfRule>
    <cfRule type="colorScale" priority="140">
      <colorScale>
        <cfvo type="min"/>
        <cfvo type="percentile" val="50"/>
        <cfvo type="max"/>
        <color rgb="FFF8696B"/>
        <color rgb="FFFFEB84"/>
        <color rgb="FF63BE7B"/>
      </colorScale>
    </cfRule>
  </conditionalFormatting>
  <conditionalFormatting sqref="E66:E69">
    <cfRule type="containsText" dxfId="275" priority="128" operator="containsText" text="4">
      <formula>NOT(ISERROR(SEARCH("4",E66)))</formula>
    </cfRule>
    <cfRule type="containsText" dxfId="274" priority="127" operator="containsText" text="1">
      <formula>NOT(ISERROR(SEARCH("1",E66)))</formula>
    </cfRule>
    <cfRule type="containsText" dxfId="273" priority="126" operator="containsText" text="2">
      <formula>NOT(ISERROR(SEARCH("2",E66)))</formula>
    </cfRule>
    <cfRule type="containsText" dxfId="272" priority="120" operator="containsText" text="4">
      <formula>NOT(ISERROR(SEARCH("4",E66)))</formula>
    </cfRule>
    <cfRule type="containsText" dxfId="271" priority="125" operator="containsText" text="3">
      <formula>NOT(ISERROR(SEARCH("3",E66)))</formula>
    </cfRule>
    <cfRule type="containsText" dxfId="270" priority="124" operator="containsText" text="3">
      <formula>NOT(ISERROR(SEARCH("3",E66)))</formula>
    </cfRule>
    <cfRule type="containsText" dxfId="269" priority="123" operator="containsText" text="0-1">
      <formula>NOT(ISERROR(SEARCH("0-1",E66)))</formula>
    </cfRule>
    <cfRule type="containsText" dxfId="268" priority="122" operator="containsText" text="2">
      <formula>NOT(ISERROR(SEARCH("2",E66)))</formula>
    </cfRule>
    <cfRule type="containsText" dxfId="267" priority="121" operator="containsText" text="3">
      <formula>NOT(ISERROR(SEARCH("3",E66)))</formula>
    </cfRule>
    <cfRule type="colorScale" priority="129">
      <colorScale>
        <cfvo type="min"/>
        <cfvo type="percentile" val="50"/>
        <cfvo type="max"/>
        <color rgb="FFF8696B"/>
        <color rgb="FFFFEB84"/>
        <color rgb="FF63BE7B"/>
      </colorScale>
    </cfRule>
    <cfRule type="containsText" dxfId="266" priority="119" operator="containsText" text="5">
      <formula>NOT(ISERROR(SEARCH("5",E66)))</formula>
    </cfRule>
  </conditionalFormatting>
  <conditionalFormatting sqref="F19:F22 F24 F26:F30 F32 F34:F38 F40 F42:F45 F47 F49:F53 F55 F57:F62 F64 F66:F69">
    <cfRule type="containsText" dxfId="265" priority="109" operator="containsText" text="exper">
      <formula>NOT(ISERROR(SEARCH("exper",F19)))</formula>
    </cfRule>
    <cfRule type="containsText" dxfId="264" priority="110" operator="containsText" text="str">
      <formula>NOT(ISERROR(SEARCH("str",F19)))</formula>
    </cfRule>
    <cfRule type="containsText" dxfId="263" priority="93" operator="containsText" text="expert">
      <formula>NOT(ISERROR(SEARCH("expert",F19)))</formula>
    </cfRule>
    <cfRule type="containsText" dxfId="262" priority="89" operator="containsText" text="development">
      <formula>NOT(ISERROR(SEARCH("development",F19)))</formula>
    </cfRule>
    <cfRule type="containsText" dxfId="261" priority="90" operator="containsText" text="stren">
      <formula>NOT(ISERROR(SEARCH("stren",F19)))</formula>
    </cfRule>
    <cfRule type="containsText" dxfId="260" priority="91" operator="containsText" text="cap">
      <formula>NOT(ISERROR(SEARCH("cap",F19)))</formula>
    </cfRule>
    <cfRule type="containsText" dxfId="259" priority="92" operator="containsText" text="imm">
      <formula>NOT(ISERROR(SEARCH("imm",F19)))</formula>
    </cfRule>
    <cfRule type="containsText" dxfId="258" priority="113" operator="containsText" text="capa">
      <formula>NOT(ISERROR(SEARCH("capa",F19)))</formula>
    </cfRule>
    <cfRule type="containsText" dxfId="257" priority="112" operator="containsText" text="deve">
      <formula>NOT(ISERROR(SEARCH("deve",F19)))</formula>
    </cfRule>
    <cfRule type="containsText" dxfId="256" priority="111" operator="containsText" text="imm">
      <formula>NOT(ISERROR(SEARCH("imm",F19)))</formula>
    </cfRule>
  </conditionalFormatting>
  <conditionalFormatting sqref="F19:F22">
    <cfRule type="containsText" dxfId="255" priority="1" operator="containsText" text="Developing - Behaviour is occasionally demonstrated but is not yet consistent">
      <formula>NOT(ISERROR(SEARCH("Developing - Behaviour is occasionally demonstrated but is not yet consistent",F19)))</formula>
    </cfRule>
  </conditionalFormatting>
  <conditionalFormatting sqref="F24 F26:F30 F32 F34:F38 F40 F42:F45 F47 F49:F53 F55 F57:F62 F64 F66:F69 F19:F22">
    <cfRule type="cellIs" dxfId="254" priority="18" operator="equal">
      <formula>1</formula>
    </cfRule>
    <cfRule type="containsText" dxfId="253" priority="17" operator="containsText" text="1">
      <formula>NOT(ISERROR(SEARCH("1",F19)))</formula>
    </cfRule>
    <cfRule type="containsText" dxfId="252" priority="16" operator="containsText" text="Emerging - Behaviour is not yet evident or rarely demonstrated in practice">
      <formula>NOT(ISERROR(SEARCH("Emerging - Behaviour is not yet evident or rarely demonstrated in practice",F19)))</formula>
    </cfRule>
  </conditionalFormatting>
  <conditionalFormatting sqref="F24 F26:F30 F32 F34:F38 F40 F42:F45 F47 F49:F53 F55 F57:F62 F64 F66:F69">
    <cfRule type="containsText" dxfId="251" priority="15" operator="containsText" text="Developing - Behaviour is occasionally demonstrated but is not yet consistent">
      <formula>NOT(ISERROR(SEARCH("Developing - Behaviour is occasionally demonstrated but is not yet consistent",F24)))</formula>
    </cfRule>
  </conditionalFormatting>
  <conditionalFormatting sqref="F70:G70">
    <cfRule type="containsText" dxfId="250" priority="207" operator="containsText" text="4">
      <formula>NOT(ISERROR(SEARCH("4",F70)))</formula>
    </cfRule>
    <cfRule type="containsText" dxfId="249" priority="208" operator="containsText" text="3">
      <formula>NOT(ISERROR(SEARCH("3",F70)))</formula>
    </cfRule>
    <cfRule type="containsText" dxfId="248" priority="209" operator="containsText" text="3">
      <formula>NOT(ISERROR(SEARCH("3",F70)))</formula>
    </cfRule>
    <cfRule type="containsText" dxfId="247" priority="210" operator="containsText" text="2">
      <formula>NOT(ISERROR(SEARCH("2",F70)))</formula>
    </cfRule>
    <cfRule type="containsText" dxfId="246" priority="211" operator="containsText" text="1">
      <formula>NOT(ISERROR(SEARCH("1",F70)))</formula>
    </cfRule>
    <cfRule type="colorScale" priority="212">
      <colorScale>
        <cfvo type="min"/>
        <cfvo type="percentile" val="50"/>
        <cfvo type="max"/>
        <color rgb="FFF8696B"/>
        <color rgb="FFFFEB84"/>
        <color rgb="FF63BE7B"/>
      </colorScale>
    </cfRule>
  </conditionalFormatting>
  <hyperlinks>
    <hyperlink ref="B1" location="'Summary dashboard'!A1" display="Click HERE to return to the Main Menu" xr:uid="{00000000-0004-0000-0200-000000000000}"/>
    <hyperlink ref="B1:H1" location="'Main Menu'!A1" display="Click HERE to return to the Main Menu" xr:uid="{45E2A3EE-CC3A-4939-A800-F24AAD7F861B}"/>
    <hyperlink ref="B85" location="'Summary dashboard'!A1" display="Click HERE to return to the Main Menu" xr:uid="{1E4356A2-93ED-4592-A975-A5BC002939BA}"/>
    <hyperlink ref="B85:H85" location="'Main Menu'!A1" display="Click HERE to return to the Main Menu" xr:uid="{0A8A25E4-CCC8-4B05-9EE3-EFC40F612D4A}"/>
  </hyperlinks>
  <pageMargins left="0.7" right="0.7" top="0.75" bottom="0.75" header="0.3" footer="0.3"/>
  <pageSetup paperSize="8" scale="3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pageSetUpPr fitToPage="1"/>
  </sheetPr>
  <dimension ref="A1:AY102"/>
  <sheetViews>
    <sheetView showGridLines="0" zoomScaleNormal="100" workbookViewId="0">
      <pane ySplit="3" topLeftCell="A4" activePane="bottomLeft" state="frozen"/>
      <selection pane="bottomLeft" activeCell="E19" sqref="E19"/>
    </sheetView>
  </sheetViews>
  <sheetFormatPr defaultColWidth="8.7109375" defaultRowHeight="12.75" x14ac:dyDescent="0.2"/>
  <cols>
    <col min="1" max="1" width="1.42578125" style="2" customWidth="1"/>
    <col min="2" max="2" width="15.7109375" style="101" customWidth="1"/>
    <col min="3" max="3" width="19.28515625" style="101" customWidth="1"/>
    <col min="4" max="4" width="82.28515625" style="101" customWidth="1"/>
    <col min="5" max="5" width="9" style="2" customWidth="1"/>
    <col min="6" max="6" width="21.140625" style="2" customWidth="1"/>
    <col min="7" max="7" width="50.42578125" style="2" customWidth="1"/>
    <col min="8" max="8" width="63.42578125" style="101" customWidth="1"/>
    <col min="9" max="9" width="61.28515625" style="2" customWidth="1"/>
    <col min="10" max="10" width="8.7109375" style="2" customWidth="1"/>
    <col min="11" max="16384" width="8.7109375" style="2"/>
  </cols>
  <sheetData>
    <row r="1" spans="2:41" s="163" customFormat="1" ht="24" customHeight="1" thickBot="1" x14ac:dyDescent="0.25">
      <c r="B1" s="244" t="s">
        <v>19</v>
      </c>
      <c r="C1" s="245"/>
      <c r="D1" s="245"/>
      <c r="E1" s="245"/>
      <c r="F1" s="245"/>
      <c r="G1" s="245"/>
      <c r="H1" s="245"/>
      <c r="I1" s="246"/>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row>
    <row r="2" spans="2:41" ht="6" customHeight="1" thickBot="1" x14ac:dyDescent="0.25">
      <c r="B2" s="48"/>
      <c r="C2" s="48"/>
      <c r="D2" s="48"/>
      <c r="E2" s="48"/>
      <c r="F2" s="49"/>
      <c r="G2" s="48"/>
      <c r="H2" s="48"/>
      <c r="I2" s="48"/>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row>
    <row r="3" spans="2:41" ht="39.75" customHeight="1" thickBot="1" x14ac:dyDescent="0.25">
      <c r="B3" s="263" t="s">
        <v>485</v>
      </c>
      <c r="C3" s="264"/>
      <c r="D3" s="264"/>
      <c r="E3" s="264"/>
      <c r="F3" s="264"/>
      <c r="G3" s="264"/>
      <c r="H3" s="264"/>
      <c r="I3" s="30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row>
    <row r="4" spans="2:41" ht="6" customHeight="1" thickBot="1" x14ac:dyDescent="0.25">
      <c r="B4" s="50"/>
      <c r="C4" s="50"/>
      <c r="D4" s="50"/>
      <c r="E4" s="3"/>
      <c r="F4" s="3"/>
      <c r="G4" s="3"/>
      <c r="H4" s="50"/>
      <c r="I4" s="50"/>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row>
    <row r="5" spans="2:41" ht="39.75" customHeight="1" thickBot="1" x14ac:dyDescent="0.3">
      <c r="B5" s="51" t="s">
        <v>20</v>
      </c>
      <c r="C5" s="303" t="s">
        <v>21</v>
      </c>
      <c r="D5" s="256"/>
      <c r="E5" s="50"/>
      <c r="F5" s="50"/>
      <c r="G5" s="50"/>
      <c r="H5" s="50"/>
      <c r="I5" s="50"/>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row>
    <row r="6" spans="2:41" s="53" customFormat="1" ht="30.75" customHeight="1" thickBot="1" x14ac:dyDescent="0.3">
      <c r="B6" s="51" t="s">
        <v>22</v>
      </c>
      <c r="C6" s="303" t="s">
        <v>506</v>
      </c>
      <c r="D6" s="256"/>
      <c r="E6" s="50"/>
      <c r="F6" s="109"/>
      <c r="G6" s="50"/>
      <c r="H6" s="50"/>
      <c r="I6" s="50"/>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row>
    <row r="7" spans="2:41" s="53" customFormat="1" ht="18" customHeight="1" x14ac:dyDescent="0.2">
      <c r="B7" s="50"/>
      <c r="C7" s="54" t="s">
        <v>23</v>
      </c>
      <c r="D7" s="55" t="s">
        <v>495</v>
      </c>
      <c r="E7" s="50"/>
      <c r="F7" s="109"/>
      <c r="G7" s="50"/>
      <c r="H7" s="50"/>
      <c r="I7" s="50"/>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row>
    <row r="8" spans="2:41" s="53" customFormat="1" ht="18" customHeight="1" x14ac:dyDescent="0.2">
      <c r="B8" s="50"/>
      <c r="C8" s="56" t="s">
        <v>24</v>
      </c>
      <c r="D8" s="57" t="s">
        <v>496</v>
      </c>
      <c r="E8" s="50"/>
      <c r="F8" s="109"/>
      <c r="G8" s="50"/>
      <c r="H8" s="50"/>
      <c r="I8" s="50"/>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2:41" s="53" customFormat="1" ht="26.25" customHeight="1" x14ac:dyDescent="0.2">
      <c r="B9" s="50"/>
      <c r="C9" s="56" t="s">
        <v>10</v>
      </c>
      <c r="D9" s="57" t="s">
        <v>505</v>
      </c>
      <c r="E9" s="50"/>
      <c r="F9" s="109"/>
      <c r="G9" s="50"/>
      <c r="H9" s="50"/>
      <c r="I9" s="50"/>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row>
    <row r="10" spans="2:41" s="53" customFormat="1" ht="18" customHeight="1" x14ac:dyDescent="0.2">
      <c r="B10" s="50"/>
      <c r="C10" s="58" t="s">
        <v>11</v>
      </c>
      <c r="D10" s="59" t="s">
        <v>497</v>
      </c>
      <c r="E10" s="50"/>
      <c r="F10" s="109"/>
      <c r="G10" s="50"/>
      <c r="H10" s="50"/>
      <c r="I10" s="50"/>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row>
    <row r="11" spans="2:41" s="53" customFormat="1" ht="18" customHeight="1" thickBot="1" x14ac:dyDescent="0.25">
      <c r="B11" s="50"/>
      <c r="C11" s="60" t="s">
        <v>12</v>
      </c>
      <c r="D11" s="61" t="s">
        <v>498</v>
      </c>
      <c r="E11" s="50"/>
      <c r="F11" s="109"/>
      <c r="G11" s="50"/>
      <c r="H11" s="50"/>
      <c r="I11" s="50"/>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41" s="53" customFormat="1" ht="30.75" customHeight="1" thickBot="1" x14ac:dyDescent="0.3">
      <c r="B12" s="62" t="s">
        <v>25</v>
      </c>
      <c r="C12" s="303" t="s">
        <v>493</v>
      </c>
      <c r="D12" s="256"/>
      <c r="E12" s="50"/>
      <c r="F12" s="109"/>
      <c r="G12" s="50"/>
      <c r="H12" s="50"/>
      <c r="I12" s="50"/>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row>
    <row r="13" spans="2:41" s="53" customFormat="1" ht="30.75" customHeight="1" thickBot="1" x14ac:dyDescent="0.3">
      <c r="B13" s="62" t="s">
        <v>26</v>
      </c>
      <c r="C13" s="303" t="s">
        <v>27</v>
      </c>
      <c r="D13" s="256"/>
      <c r="E13" s="50"/>
      <c r="F13" s="109"/>
      <c r="G13" s="50"/>
      <c r="H13" s="50"/>
      <c r="I13" s="50"/>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row>
    <row r="14" spans="2:41" s="53" customFormat="1" ht="30.75" customHeight="1" thickBot="1" x14ac:dyDescent="0.3">
      <c r="B14" s="62" t="s">
        <v>28</v>
      </c>
      <c r="C14" s="303" t="s">
        <v>29</v>
      </c>
      <c r="D14" s="256"/>
      <c r="E14" s="50"/>
      <c r="F14" s="109"/>
      <c r="G14" s="50"/>
      <c r="H14" s="50"/>
      <c r="I14" s="50"/>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row>
    <row r="15" spans="2:41" s="53" customFormat="1" ht="31.5" customHeight="1" thickBot="1" x14ac:dyDescent="0.3">
      <c r="B15" s="63"/>
      <c r="C15" s="254" t="s">
        <v>30</v>
      </c>
      <c r="D15" s="256"/>
      <c r="E15" s="50"/>
      <c r="F15" s="109"/>
      <c r="G15" s="50"/>
      <c r="H15" s="50"/>
      <c r="I15" s="50"/>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row>
    <row r="16" spans="2:41" s="53" customFormat="1" ht="21.6" customHeight="1" x14ac:dyDescent="0.2">
      <c r="B16" s="308" t="s">
        <v>549</v>
      </c>
      <c r="C16" s="308"/>
      <c r="D16" s="308"/>
      <c r="E16" s="50"/>
      <c r="F16" s="109"/>
      <c r="G16" s="50"/>
      <c r="H16" s="50"/>
      <c r="I16" s="50"/>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row>
    <row r="17" spans="1:51" s="53" customFormat="1" ht="6" customHeight="1" thickBot="1" x14ac:dyDescent="0.25">
      <c r="B17" s="50"/>
      <c r="C17" s="50"/>
      <c r="D17" s="50"/>
      <c r="E17" s="50"/>
      <c r="F17" s="50"/>
      <c r="G17" s="50"/>
      <c r="H17" s="50"/>
      <c r="I17" s="50"/>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row>
    <row r="18" spans="1:51" s="53" customFormat="1" ht="43.5" customHeight="1" x14ac:dyDescent="0.2">
      <c r="B18" s="66" t="s">
        <v>17</v>
      </c>
      <c r="C18" s="67" t="s">
        <v>31</v>
      </c>
      <c r="D18" s="67" t="s">
        <v>32</v>
      </c>
      <c r="E18" s="67" t="s">
        <v>33</v>
      </c>
      <c r="F18" s="67"/>
      <c r="G18" s="67" t="s">
        <v>548</v>
      </c>
      <c r="H18" s="68" t="s">
        <v>502</v>
      </c>
      <c r="I18" s="69" t="s">
        <v>550</v>
      </c>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row>
    <row r="19" spans="1:51" s="70" customFormat="1" ht="86.25" customHeight="1" x14ac:dyDescent="0.2">
      <c r="B19" s="280" t="s">
        <v>34</v>
      </c>
      <c r="C19" s="270" t="s">
        <v>35</v>
      </c>
      <c r="D19" s="71" t="s">
        <v>127</v>
      </c>
      <c r="E19" s="13"/>
      <c r="F19" s="72" t="e" cm="1">
        <f t="array" ref="F19">_xlfn.IFS(VALUE(LEFT(E19,1))&lt;=1, "Emerging - Behaviour is not yet evident or rarely demonstrated in practice", VALUE(LEFT(E19,1))=2, "Developing - Behaviour is occasionally demonstrated but is not yet consistent", VALUE(LEFT(E19,1))=3, "Capable - Behaviour is demonstrated in practice, with some areas for further development", VALUE(LEFT(E19,1))=4, "Strong - Behaviour is demonstrated consistently and effectively", VALUE(LEFT(E19,1))=5, "Highly Effective - Behaviour is deeply embedded, consistently demonstrated, and role-modelled ")</f>
        <v>#VALUE!</v>
      </c>
      <c r="G19" s="14"/>
      <c r="H19" s="73" t="s">
        <v>128</v>
      </c>
      <c r="I19" s="105"/>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10"/>
      <c r="AQ19" s="110"/>
      <c r="AR19" s="110"/>
      <c r="AS19" s="110"/>
      <c r="AT19" s="110"/>
      <c r="AU19" s="110"/>
      <c r="AV19" s="110"/>
      <c r="AW19" s="110"/>
      <c r="AX19" s="110"/>
    </row>
    <row r="20" spans="1:51" s="70" customFormat="1" ht="84" customHeight="1" x14ac:dyDescent="0.2">
      <c r="B20" s="281"/>
      <c r="C20" s="271"/>
      <c r="D20" s="75" t="s">
        <v>129</v>
      </c>
      <c r="E20" s="13"/>
      <c r="F20" s="72" t="e" cm="1">
        <f t="array" ref="F20">_xlfn.IFS(VALUE(LEFT(E20,1))&lt;=1, "Emerging - Behaviour is not yet evident or rarely demonstrated in practice", VALUE(LEFT(E20,1))=2, "Developing - Behaviour is occasionally demonstrated but is not yet consistent", VALUE(LEFT(E20,1))=3, "Capable - Behaviour is demonstrated in practice, with some areas for further development", VALUE(LEFT(E20,1))=4, "Strong - Behaviour is demonstrated consistently and effectively", VALUE(LEFT(E20,1))=5, "Highly Effective - Behaviour is deeply embedded, consistently demonstrated, and role-modelled ")</f>
        <v>#VALUE!</v>
      </c>
      <c r="G20" s="14"/>
      <c r="H20" s="73" t="s">
        <v>130</v>
      </c>
      <c r="I20" s="105"/>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10"/>
      <c r="AQ20" s="110"/>
      <c r="AR20" s="110"/>
      <c r="AS20" s="110"/>
      <c r="AT20" s="110"/>
      <c r="AU20" s="110"/>
      <c r="AV20" s="110"/>
      <c r="AW20" s="110"/>
      <c r="AX20" s="110"/>
    </row>
    <row r="21" spans="1:51" s="70" customFormat="1" ht="71.25" customHeight="1" x14ac:dyDescent="0.2">
      <c r="B21" s="281"/>
      <c r="C21" s="271"/>
      <c r="D21" s="75" t="s">
        <v>131</v>
      </c>
      <c r="E21" s="13"/>
      <c r="F21" s="72" t="e" cm="1">
        <f t="array" ref="F21">_xlfn.IFS(VALUE(LEFT(E21,1))&lt;=1, "Emerging - Behaviour is not yet evident or rarely demonstrated in practice", VALUE(LEFT(E21,1))=2, "Developing - Behaviour is occasionally demonstrated but is not yet consistent", VALUE(LEFT(E21,1))=3, "Capable - Behaviour is demonstrated in practice, with some areas for further development", VALUE(LEFT(E21,1))=4, "Strong - Behaviour is demonstrated consistently and effectively", VALUE(LEFT(E21,1))=5, "Highly Effective - Behaviour is deeply embedded, consistently demonstrated, and role-modelled ")</f>
        <v>#VALUE!</v>
      </c>
      <c r="G21" s="14"/>
      <c r="H21" s="73" t="s">
        <v>132</v>
      </c>
      <c r="I21" s="105"/>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10"/>
      <c r="AQ21" s="110"/>
      <c r="AR21" s="110"/>
      <c r="AS21" s="110"/>
      <c r="AT21" s="110"/>
      <c r="AU21" s="110"/>
      <c r="AV21" s="110"/>
      <c r="AW21" s="110"/>
      <c r="AX21" s="110"/>
    </row>
    <row r="22" spans="1:51" s="70" customFormat="1" ht="58.5" customHeight="1" x14ac:dyDescent="0.2">
      <c r="B22" s="281"/>
      <c r="C22" s="271"/>
      <c r="D22" s="75" t="s">
        <v>133</v>
      </c>
      <c r="E22" s="13"/>
      <c r="F22" s="72" t="e" cm="1">
        <f t="array" ref="F22">_xlfn.IFS(VALUE(LEFT(E22,1))&lt;=1, "Emerging - Behaviour is not yet evident or rarely demonstrated in practice", VALUE(LEFT(E22,1))=2, "Developing - Behaviour is occasionally demonstrated but is not yet consistent", VALUE(LEFT(E22,1))=3, "Capable - Behaviour is demonstrated in practice, with some areas for further development", VALUE(LEFT(E22,1))=4, "Strong - Behaviour is demonstrated consistently and effectively", VALUE(LEFT(E22,1))=5, "Highly Effective - Behaviour is deeply embedded, consistently demonstrated, and role-modelled ")</f>
        <v>#VALUE!</v>
      </c>
      <c r="G22" s="14"/>
      <c r="H22" s="73" t="s">
        <v>134</v>
      </c>
      <c r="I22" s="105"/>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10"/>
      <c r="AQ22" s="110"/>
      <c r="AR22" s="110"/>
      <c r="AS22" s="110"/>
      <c r="AT22" s="110"/>
      <c r="AU22" s="110"/>
      <c r="AV22" s="110"/>
      <c r="AW22" s="110"/>
      <c r="AX22" s="110"/>
    </row>
    <row r="23" spans="1:51" s="70" customFormat="1" ht="58.5" customHeight="1" x14ac:dyDescent="0.2">
      <c r="B23" s="281"/>
      <c r="C23" s="271"/>
      <c r="D23" s="75" t="s">
        <v>135</v>
      </c>
      <c r="E23" s="13"/>
      <c r="F23" s="72" t="e" cm="1">
        <f t="array" ref="F23">_xlfn.IFS(VALUE(LEFT(E23,1))&lt;=1, "Emerging - Behaviour is not yet evident or rarely demonstrated in practice", VALUE(LEFT(E23,1))=2, "Developing - Behaviour is occasionally demonstrated but is not yet consistent", VALUE(LEFT(E23,1))=3, "Capable - Behaviour is demonstrated in practice, with some areas for further development", VALUE(LEFT(E23,1))=4, "Strong - Behaviour is demonstrated consistently and effectively", VALUE(LEFT(E23,1))=5, "Highly Effective - Behaviour is deeply embedded, consistently demonstrated, and role-modelled ")</f>
        <v>#VALUE!</v>
      </c>
      <c r="G23" s="14"/>
      <c r="H23" s="73" t="s">
        <v>136</v>
      </c>
      <c r="I23" s="105"/>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10"/>
      <c r="AQ23" s="110"/>
      <c r="AR23" s="110"/>
      <c r="AS23" s="110"/>
      <c r="AT23" s="110"/>
      <c r="AU23" s="110"/>
      <c r="AV23" s="110"/>
      <c r="AW23" s="110"/>
      <c r="AX23" s="110"/>
    </row>
    <row r="24" spans="1:51" s="70" customFormat="1" ht="58.5" customHeight="1" x14ac:dyDescent="0.2">
      <c r="B24" s="281"/>
      <c r="C24" s="271"/>
      <c r="D24" s="75" t="s">
        <v>137</v>
      </c>
      <c r="E24" s="13"/>
      <c r="F24" s="72" t="e" cm="1">
        <f t="array" ref="F24">_xlfn.IFS(VALUE(LEFT(E24,1))&lt;=1, "Emerging - Behaviour is not yet evident or rarely demonstrated in practice", VALUE(LEFT(E24,1))=2, "Developing - Behaviour is occasionally demonstrated but is not yet consistent", VALUE(LEFT(E24,1))=3, "Capable - Behaviour is demonstrated in practice, with some areas for further development", VALUE(LEFT(E24,1))=4, "Strong - Behaviour is demonstrated consistently and effectively", VALUE(LEFT(E24,1))=5, "Highly Effective - Behaviour is deeply embedded, consistently demonstrated, and role-modelled ")</f>
        <v>#VALUE!</v>
      </c>
      <c r="G24" s="14"/>
      <c r="H24" s="73" t="s">
        <v>138</v>
      </c>
      <c r="I24" s="105"/>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10"/>
      <c r="AQ24" s="110"/>
      <c r="AR24" s="110"/>
      <c r="AS24" s="110"/>
      <c r="AT24" s="110"/>
      <c r="AU24" s="110"/>
      <c r="AV24" s="110"/>
      <c r="AW24" s="110"/>
      <c r="AX24" s="110"/>
    </row>
    <row r="25" spans="1:51" s="70" customFormat="1" ht="58.5" customHeight="1" thickBot="1" x14ac:dyDescent="0.25">
      <c r="B25" s="301"/>
      <c r="C25" s="302"/>
      <c r="D25" s="111" t="s">
        <v>139</v>
      </c>
      <c r="E25" s="29"/>
      <c r="F25" s="112" t="e" cm="1">
        <f t="array" ref="F25">_xlfn.IFS(VALUE(LEFT(E25,1))&lt;=1, "Emerging - Behaviour is not yet evident or rarely demonstrated in practice", VALUE(LEFT(E25,1))=2, "Developing - Behaviour is occasionally demonstrated but is not yet consistent", VALUE(LEFT(E25,1))=3, "Capable - Behaviour is demonstrated in practice, with some areas for further development", VALUE(LEFT(E25,1))=4, "Strong - Behaviour is demonstrated consistently and effectively", VALUE(LEFT(E25,1))=5, "Highly Effective - Behaviour is deeply embedded, consistently demonstrated, and role-modelled ")</f>
        <v>#VALUE!</v>
      </c>
      <c r="G25" s="36"/>
      <c r="H25" s="113" t="s">
        <v>140</v>
      </c>
      <c r="I25" s="124"/>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10"/>
      <c r="AQ25" s="110"/>
      <c r="AR25" s="110"/>
      <c r="AS25" s="110"/>
      <c r="AT25" s="110"/>
      <c r="AU25" s="110"/>
      <c r="AV25" s="110"/>
      <c r="AW25" s="110"/>
      <c r="AX25" s="110"/>
    </row>
    <row r="26" spans="1:51" s="70" customFormat="1" ht="25.5" customHeight="1" thickBot="1" x14ac:dyDescent="0.3">
      <c r="B26" s="268" t="s">
        <v>44</v>
      </c>
      <c r="C26" s="255"/>
      <c r="D26" s="269"/>
      <c r="E26" s="78" t="e">
        <f t="array" ref="E26">AVERAGE(VALUE(LEFT(TRIM(E19:E22),1)))</f>
        <v>#VALUE!</v>
      </c>
      <c r="F26" s="78"/>
      <c r="G26" s="276"/>
      <c r="H26" s="277"/>
      <c r="I26" s="79"/>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10"/>
      <c r="AQ26" s="110"/>
      <c r="AR26" s="110"/>
      <c r="AS26" s="110"/>
      <c r="AT26" s="110"/>
      <c r="AU26" s="110"/>
      <c r="AV26" s="110"/>
      <c r="AW26" s="110"/>
      <c r="AX26" s="110"/>
    </row>
    <row r="27" spans="1:51" s="70" customFormat="1" ht="11.25" customHeight="1" thickBot="1" x14ac:dyDescent="0.25">
      <c r="B27" s="80"/>
      <c r="C27" s="80"/>
      <c r="D27" s="80"/>
      <c r="E27" s="80"/>
      <c r="F27" s="88"/>
      <c r="G27" s="80"/>
      <c r="H27" s="80"/>
      <c r="I27" s="50"/>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10"/>
      <c r="AQ27" s="110"/>
      <c r="AR27" s="110"/>
      <c r="AS27" s="110"/>
      <c r="AT27" s="110"/>
      <c r="AU27" s="110"/>
      <c r="AV27" s="110"/>
      <c r="AW27" s="110"/>
      <c r="AX27" s="110"/>
    </row>
    <row r="28" spans="1:51" s="53" customFormat="1" ht="41.45" customHeight="1" thickBot="1" x14ac:dyDescent="0.25">
      <c r="A28" s="70"/>
      <c r="B28" s="114" t="s">
        <v>17</v>
      </c>
      <c r="C28" s="115" t="s">
        <v>45</v>
      </c>
      <c r="D28" s="115" t="s">
        <v>32</v>
      </c>
      <c r="E28" s="115" t="s">
        <v>33</v>
      </c>
      <c r="F28" s="115"/>
      <c r="G28" s="67" t="s">
        <v>548</v>
      </c>
      <c r="H28" s="68" t="s">
        <v>502</v>
      </c>
      <c r="I28" s="69" t="s">
        <v>550</v>
      </c>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row>
    <row r="29" spans="1:51" s="83" customFormat="1" ht="72" customHeight="1" x14ac:dyDescent="0.2">
      <c r="A29" s="70"/>
      <c r="B29" s="305" t="s">
        <v>46</v>
      </c>
      <c r="C29" s="304" t="s">
        <v>47</v>
      </c>
      <c r="D29" s="117" t="s">
        <v>141</v>
      </c>
      <c r="E29" s="33"/>
      <c r="F29" s="118" t="e" cm="1">
        <f t="array" ref="F29">_xlfn.IFS(VALUE(LEFT(E29,1))&lt;=1, "Emerging - Behaviour is not yet evident or rarely demonstrated in practice", VALUE(LEFT(E29,1))=2, "Developing - Behaviour is occasionally demonstrated but is not yet consistent", VALUE(LEFT(E29,1))=3, "Capable - Behaviour is demonstrated in practice, with some areas for further development", VALUE(LEFT(E29,1))=4, "Strong - Behaviour is demonstrated consistently and effectively", VALUE(LEFT(E29,1))=5, "Highly Effective - Behaviour is deeply embedded, consistently demonstrated, and role-modelled ")</f>
        <v>#VALUE!</v>
      </c>
      <c r="G29" s="35"/>
      <c r="H29" s="119" t="s">
        <v>142</v>
      </c>
      <c r="I29" s="1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2"/>
      <c r="AQ29" s="2"/>
      <c r="AR29" s="2"/>
      <c r="AS29" s="2"/>
      <c r="AT29" s="2"/>
      <c r="AU29" s="2"/>
      <c r="AV29" s="2"/>
      <c r="AW29" s="2"/>
      <c r="AX29" s="2"/>
      <c r="AY29" s="2"/>
    </row>
    <row r="30" spans="1:51" ht="69.75" customHeight="1" x14ac:dyDescent="0.2">
      <c r="A30" s="70"/>
      <c r="B30" s="281"/>
      <c r="C30" s="271"/>
      <c r="D30" s="84" t="s">
        <v>143</v>
      </c>
      <c r="E30" s="13"/>
      <c r="F30" s="72" t="e" cm="1">
        <f t="array" ref="F30">_xlfn.IFS(VALUE(LEFT(E30,1))&lt;=1, "Emerging - Behaviour is not yet evident or rarely demonstrated in practice", VALUE(LEFT(E30,1))=2, "Developing - Behaviour is occasionally demonstrated but is not yet consistent", VALUE(LEFT(E30,1))=3, "Capable - Behaviour is demonstrated in practice, with some areas for further development", VALUE(LEFT(E30,1))=4, "Strong - Behaviour is demonstrated consistently and effectively", VALUE(LEFT(E30,1))=5, "Highly Effective - Behaviour is deeply embedded, consistently demonstrated, and role-modelled ")</f>
        <v>#VALUE!</v>
      </c>
      <c r="G30" s="14"/>
      <c r="H30" s="82" t="s">
        <v>144</v>
      </c>
      <c r="I30" s="105"/>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1:51" ht="58.5" customHeight="1" x14ac:dyDescent="0.2">
      <c r="B31" s="281"/>
      <c r="C31" s="271"/>
      <c r="D31" s="84" t="s">
        <v>145</v>
      </c>
      <c r="E31" s="13"/>
      <c r="F31" s="72" t="e" cm="1">
        <f t="array" ref="F31">_xlfn.IFS(VALUE(LEFT(E31,1))&lt;=1, "Emerging - Behaviour is not yet evident or rarely demonstrated in practice", VALUE(LEFT(E31,1))=2, "Developing - Behaviour is occasionally demonstrated but is not yet consistent", VALUE(LEFT(E31,1))=3, "Capable - Behaviour is demonstrated in practice, with some areas for further development", VALUE(LEFT(E31,1))=4, "Strong - Behaviour is demonstrated consistently and effectively", VALUE(LEFT(E31,1))=5, "Highly Effective - Behaviour is deeply embedded, consistently demonstrated, and role-modelled ")</f>
        <v>#VALUE!</v>
      </c>
      <c r="G31" s="14"/>
      <c r="H31" s="82" t="s">
        <v>146</v>
      </c>
      <c r="I31" s="105"/>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1:51" ht="71.25" customHeight="1" x14ac:dyDescent="0.2">
      <c r="B32" s="281"/>
      <c r="C32" s="271"/>
      <c r="D32" s="84" t="s">
        <v>147</v>
      </c>
      <c r="E32" s="13"/>
      <c r="F32" s="72" t="e" cm="1">
        <f t="array" ref="F32">_xlfn.IFS(VALUE(LEFT(E32,1))&lt;=1, "Emerging - Behaviour is not yet evident or rarely demonstrated in practice", VALUE(LEFT(E32,1))=2, "Developing - Behaviour is occasionally demonstrated but is not yet consistent", VALUE(LEFT(E32,1))=3, "Capable - Behaviour is demonstrated in practice, with some areas for further development", VALUE(LEFT(E32,1))=4, "Strong - Behaviour is demonstrated consistently and effectively", VALUE(LEFT(E32,1))=5, "Highly Effective - Behaviour is deeply embedded, consistently demonstrated, and role-modelled ")</f>
        <v>#VALUE!</v>
      </c>
      <c r="G32" s="14"/>
      <c r="H32" s="82" t="s">
        <v>148</v>
      </c>
      <c r="I32" s="105"/>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row>
    <row r="33" spans="2:50" ht="72.75" customHeight="1" thickBot="1" x14ac:dyDescent="0.25">
      <c r="B33" s="281"/>
      <c r="C33" s="271"/>
      <c r="D33" s="85" t="s">
        <v>149</v>
      </c>
      <c r="E33" s="18"/>
      <c r="F33" s="86" t="e" cm="1">
        <f t="array" ref="F33">_xlfn.IFS(VALUE(LEFT(E33,1))&lt;=1, "Emerging - Behaviour is not yet evident or rarely demonstrated in practice", VALUE(LEFT(E33,1))=2, "Developing - Behaviour is occasionally demonstrated but is not yet consistent", VALUE(LEFT(E33,1))=3, "Capable - Behaviour is demonstrated in practice, with some areas for further development", VALUE(LEFT(E33,1))=4, "Strong - Behaviour is demonstrated consistently and effectively", VALUE(LEFT(E33,1))=5, "Highly Effective - Behaviour is deeply embedded, consistently demonstrated, and role-modelled ")</f>
        <v>#VALUE!</v>
      </c>
      <c r="G33" s="32"/>
      <c r="H33" s="87" t="s">
        <v>150</v>
      </c>
      <c r="I33" s="108"/>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row>
    <row r="34" spans="2:50" s="70" customFormat="1" ht="24.95" customHeight="1" thickBot="1" x14ac:dyDescent="0.3">
      <c r="B34" s="268" t="s">
        <v>58</v>
      </c>
      <c r="C34" s="255"/>
      <c r="D34" s="269"/>
      <c r="E34" s="78" t="e">
        <f t="array" ref="E34">AVERAGE(VALUE(LEFT(TRIM(E29:E33),1)))</f>
        <v>#VALUE!</v>
      </c>
      <c r="F34" s="78"/>
      <c r="G34" s="276"/>
      <c r="H34" s="277"/>
      <c r="I34" s="79"/>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10"/>
      <c r="AQ34" s="110"/>
      <c r="AR34" s="110"/>
      <c r="AS34" s="110"/>
      <c r="AT34" s="110"/>
      <c r="AU34" s="110"/>
      <c r="AV34" s="110"/>
      <c r="AW34" s="110"/>
      <c r="AX34" s="110"/>
    </row>
    <row r="35" spans="2:50" s="70" customFormat="1" ht="11.25" customHeight="1" thickBot="1" x14ac:dyDescent="0.25">
      <c r="B35" s="80"/>
      <c r="C35" s="80"/>
      <c r="D35" s="80"/>
      <c r="E35" s="80"/>
      <c r="F35" s="88"/>
      <c r="G35" s="80"/>
      <c r="H35" s="80"/>
      <c r="I35" s="50"/>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10"/>
      <c r="AQ35" s="110"/>
      <c r="AR35" s="110"/>
      <c r="AS35" s="110"/>
      <c r="AT35" s="110"/>
      <c r="AU35" s="110"/>
      <c r="AV35" s="110"/>
      <c r="AW35" s="110"/>
      <c r="AX35" s="110"/>
    </row>
    <row r="36" spans="2:50" s="53" customFormat="1" ht="38.450000000000003" customHeight="1" x14ac:dyDescent="0.2">
      <c r="B36" s="66" t="s">
        <v>17</v>
      </c>
      <c r="C36" s="67" t="s">
        <v>45</v>
      </c>
      <c r="D36" s="67" t="s">
        <v>32</v>
      </c>
      <c r="E36" s="67" t="s">
        <v>33</v>
      </c>
      <c r="F36" s="67"/>
      <c r="G36" s="67" t="s">
        <v>548</v>
      </c>
      <c r="H36" s="68" t="s">
        <v>502</v>
      </c>
      <c r="I36" s="69" t="s">
        <v>550</v>
      </c>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row>
    <row r="37" spans="2:50" ht="58.5" customHeight="1" x14ac:dyDescent="0.2">
      <c r="B37" s="280" t="s">
        <v>59</v>
      </c>
      <c r="C37" s="272" t="s">
        <v>60</v>
      </c>
      <c r="D37" s="75" t="s">
        <v>151</v>
      </c>
      <c r="E37" s="13"/>
      <c r="F37" s="72" t="e" cm="1">
        <f t="array" ref="F37">_xlfn.IFS(VALUE(LEFT(E37,1))&lt;=1, "Emerging - Behaviour is not yet evident or rarely demonstrated in practice", VALUE(LEFT(E37,1))=2, "Developing - Behaviour is occasionally demonstrated but is not yet consistent", VALUE(LEFT(E37,1))=3, "Capable - Behaviour is demonstrated in practice, with some areas for further development", VALUE(LEFT(E37,1))=4, "Strong - Behaviour is demonstrated consistently and effectively", VALUE(LEFT(E37,1))=5, "Highly Effective - Behaviour is deeply embedded, consistently demonstrated, and role-modelled ")</f>
        <v>#VALUE!</v>
      </c>
      <c r="G37" s="15"/>
      <c r="H37" s="82" t="s">
        <v>152</v>
      </c>
      <c r="I37" s="105"/>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row>
    <row r="38" spans="2:50" ht="58.5" customHeight="1" x14ac:dyDescent="0.2">
      <c r="B38" s="281"/>
      <c r="C38" s="271"/>
      <c r="D38" s="84" t="s">
        <v>153</v>
      </c>
      <c r="E38" s="13"/>
      <c r="F38" s="72" t="e" cm="1">
        <f t="array" ref="F38">_xlfn.IFS(VALUE(LEFT(E38,1))&lt;=1, "Emerging - Behaviour is not yet evident or rarely demonstrated in practice", VALUE(LEFT(E38,1))=2, "Developing - Behaviour is occasionally demonstrated but is not yet consistent", VALUE(LEFT(E38,1))=3, "Capable - Behaviour is demonstrated in practice, with some areas for further development", VALUE(LEFT(E38,1))=4, "Strong - Behaviour is demonstrated consistently and effectively", VALUE(LEFT(E38,1))=5, "Highly Effective - Behaviour is deeply embedded, consistently demonstrated, and role-modelled ")</f>
        <v>#VALUE!</v>
      </c>
      <c r="G38" s="15"/>
      <c r="H38" s="82" t="s">
        <v>154</v>
      </c>
      <c r="I38" s="105"/>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row>
    <row r="39" spans="2:50" ht="58.5" customHeight="1" x14ac:dyDescent="0.2">
      <c r="B39" s="281"/>
      <c r="C39" s="271"/>
      <c r="D39" s="84" t="s">
        <v>155</v>
      </c>
      <c r="E39" s="13"/>
      <c r="F39" s="72" t="e" cm="1">
        <f t="array" ref="F39">_xlfn.IFS(VALUE(LEFT(E39,1))&lt;=1, "Emerging - Behaviour is not yet evident or rarely demonstrated in practice", VALUE(LEFT(E39,1))=2, "Developing - Behaviour is occasionally demonstrated but is not yet consistent", VALUE(LEFT(E39,1))=3, "Capable - Behaviour is demonstrated in practice, with some areas for further development", VALUE(LEFT(E39,1))=4, "Strong - Behaviour is demonstrated consistently and effectively", VALUE(LEFT(E39,1))=5, "Highly Effective - Behaviour is deeply embedded, consistently demonstrated, and role-modelled ")</f>
        <v>#VALUE!</v>
      </c>
      <c r="G39" s="15"/>
      <c r="H39" s="82" t="s">
        <v>156</v>
      </c>
      <c r="I39" s="105"/>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row>
    <row r="40" spans="2:50" ht="58.5" customHeight="1" x14ac:dyDescent="0.2">
      <c r="B40" s="281"/>
      <c r="C40" s="271"/>
      <c r="D40" s="84" t="s">
        <v>157</v>
      </c>
      <c r="E40" s="13"/>
      <c r="F40" s="72" t="e" cm="1">
        <f t="array" ref="F40">_xlfn.IFS(VALUE(LEFT(E40,1))&lt;=1, "Emerging - Behaviour is not yet evident or rarely demonstrated in practice", VALUE(LEFT(E40,1))=2, "Developing - Behaviour is occasionally demonstrated but is not yet consistent", VALUE(LEFT(E40,1))=3, "Capable - Behaviour is demonstrated in practice, with some areas for further development", VALUE(LEFT(E40,1))=4, "Strong - Behaviour is demonstrated consistently and effectively", VALUE(LEFT(E40,1))=5, "Highly Effective - Behaviour is deeply embedded, consistently demonstrated, and role-modelled ")</f>
        <v>#VALUE!</v>
      </c>
      <c r="G40" s="15"/>
      <c r="H40" s="82" t="s">
        <v>158</v>
      </c>
      <c r="I40" s="105"/>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row>
    <row r="41" spans="2:50" ht="58.5" customHeight="1" thickBot="1" x14ac:dyDescent="0.25">
      <c r="B41" s="301"/>
      <c r="C41" s="302"/>
      <c r="D41" s="120" t="s">
        <v>159</v>
      </c>
      <c r="E41" s="29"/>
      <c r="F41" s="112" t="e" cm="1">
        <f t="array" ref="F41">_xlfn.IFS(VALUE(LEFT(E41,1))&lt;=1, "Emerging - Behaviour is not yet evident or rarely demonstrated in practice", VALUE(LEFT(E41,1))=2, "Developing - Behaviour is occasionally demonstrated but is not yet consistent", VALUE(LEFT(E41,1))=3, "Capable - Behaviour is demonstrated in practice, with some areas for further development", VALUE(LEFT(E41,1))=4, "Strong - Behaviour is demonstrated consistently and effectively", VALUE(LEFT(E41,1))=5, "Highly Effective - Behaviour is deeply embedded, consistently demonstrated, and role-modelled ")</f>
        <v>#VALUE!</v>
      </c>
      <c r="G41" s="30"/>
      <c r="H41" s="121" t="s">
        <v>160</v>
      </c>
      <c r="I41" s="124"/>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row>
    <row r="42" spans="2:50" ht="24.95" customHeight="1" thickBot="1" x14ac:dyDescent="0.3">
      <c r="B42" s="268" t="s">
        <v>161</v>
      </c>
      <c r="C42" s="255"/>
      <c r="D42" s="269"/>
      <c r="E42" s="78" t="e">
        <f t="array" ref="E42">AVERAGE(VALUE(LEFT(TRIM(E37:E41),1)))</f>
        <v>#VALUE!</v>
      </c>
      <c r="F42" s="78"/>
      <c r="G42" s="276"/>
      <c r="H42" s="277"/>
      <c r="I42" s="79"/>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row>
    <row r="43" spans="2:50" ht="11.25" customHeight="1" thickBot="1" x14ac:dyDescent="0.25">
      <c r="B43" s="90"/>
      <c r="C43" s="90"/>
      <c r="D43" s="50"/>
      <c r="E43" s="3"/>
      <c r="F43" s="88"/>
      <c r="G43" s="91"/>
      <c r="H43" s="90"/>
      <c r="I43" s="50"/>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row>
    <row r="44" spans="2:50" s="53" customFormat="1" ht="41.45" customHeight="1" thickBot="1" x14ac:dyDescent="0.25">
      <c r="B44" s="114" t="s">
        <v>17</v>
      </c>
      <c r="C44" s="115" t="s">
        <v>45</v>
      </c>
      <c r="D44" s="115" t="s">
        <v>32</v>
      </c>
      <c r="E44" s="115" t="s">
        <v>33</v>
      </c>
      <c r="F44" s="115"/>
      <c r="G44" s="67" t="s">
        <v>548</v>
      </c>
      <c r="H44" s="68" t="s">
        <v>502</v>
      </c>
      <c r="I44" s="69" t="s">
        <v>550</v>
      </c>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row>
    <row r="45" spans="2:50" ht="58.5" customHeight="1" x14ac:dyDescent="0.2">
      <c r="B45" s="305" t="s">
        <v>71</v>
      </c>
      <c r="C45" s="304" t="s">
        <v>72</v>
      </c>
      <c r="D45" s="117" t="s">
        <v>162</v>
      </c>
      <c r="E45" s="33"/>
      <c r="F45" s="118" t="e" cm="1">
        <f t="array" ref="F45">_xlfn.IFS(VALUE(LEFT(E45,1))&lt;=1, "Emerging - Behaviour is not yet evident or rarely demonstrated in practice", VALUE(LEFT(E45,1))=2, "Developing - Behaviour is occasionally demonstrated but is not yet consistent", VALUE(LEFT(E45,1))=3, "Capable - Behaviour is demonstrated in practice, with some areas for further development", VALUE(LEFT(E45,1))=4, "Strong - Behaviour is demonstrated consistently and effectively", VALUE(LEFT(E45,1))=5, "Highly Effective - Behaviour is deeply embedded, consistently demonstrated, and role-modelled ")</f>
        <v>#VALUE!</v>
      </c>
      <c r="G45" s="34"/>
      <c r="H45" s="119" t="s">
        <v>163</v>
      </c>
      <c r="I45" s="125"/>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row>
    <row r="46" spans="2:50" ht="58.5" customHeight="1" x14ac:dyDescent="0.2">
      <c r="B46" s="281"/>
      <c r="C46" s="271"/>
      <c r="D46" s="84" t="s">
        <v>164</v>
      </c>
      <c r="E46" s="13"/>
      <c r="F46" s="72" t="e" cm="1">
        <f t="array" ref="F46">_xlfn.IFS(VALUE(LEFT(E46,1))&lt;=1, "Emerging - Behaviour is not yet evident or rarely demonstrated in practice", VALUE(LEFT(E46,1))=2, "Developing - Behaviour is occasionally demonstrated but is not yet consistent", VALUE(LEFT(E46,1))=3, "Capable - Behaviour is demonstrated in practice, with some areas for further development", VALUE(LEFT(E46,1))=4, "Strong - Behaviour is demonstrated consistently and effectively", VALUE(LEFT(E46,1))=5, "Highly Effective - Behaviour is deeply embedded, consistently demonstrated, and role-modelled ")</f>
        <v>#VALUE!</v>
      </c>
      <c r="G46" s="15"/>
      <c r="H46" s="82" t="s">
        <v>165</v>
      </c>
      <c r="I46" s="105"/>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row>
    <row r="47" spans="2:50" ht="58.5" customHeight="1" x14ac:dyDescent="0.2">
      <c r="B47" s="281"/>
      <c r="C47" s="271"/>
      <c r="D47" s="84" t="s">
        <v>166</v>
      </c>
      <c r="E47" s="13"/>
      <c r="F47" s="72" t="e" cm="1">
        <f t="array" ref="F47">_xlfn.IFS(VALUE(LEFT(E47,1))&lt;=1, "Emerging - Behaviour is not yet evident or rarely demonstrated in practice", VALUE(LEFT(E47,1))=2, "Developing - Behaviour is occasionally demonstrated but is not yet consistent", VALUE(LEFT(E47,1))=3, "Capable - Behaviour is demonstrated in practice, with some areas for further development", VALUE(LEFT(E47,1))=4, "Strong - Behaviour is demonstrated consistently and effectively", VALUE(LEFT(E47,1))=5, "Highly Effective - Behaviour is deeply embedded, consistently demonstrated, and role-modelled ")</f>
        <v>#VALUE!</v>
      </c>
      <c r="G47" s="15"/>
      <c r="H47" s="82" t="s">
        <v>167</v>
      </c>
      <c r="I47" s="105"/>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row>
    <row r="48" spans="2:50" ht="58.5" customHeight="1" x14ac:dyDescent="0.2">
      <c r="B48" s="281"/>
      <c r="C48" s="271"/>
      <c r="D48" s="84" t="s">
        <v>168</v>
      </c>
      <c r="E48" s="13"/>
      <c r="F48" s="72" t="e" cm="1">
        <f t="array" ref="F48">_xlfn.IFS(VALUE(LEFT(E48,1))&lt;=1, "Emerging - Behaviour is not yet evident or rarely demonstrated in practice", VALUE(LEFT(E48,1))=2, "Developing - Behaviour is occasionally demonstrated but is not yet consistent", VALUE(LEFT(E48,1))=3, "Capable - Behaviour is demonstrated in practice, with some areas for further development", VALUE(LEFT(E48,1))=4, "Strong - Behaviour is demonstrated consistently and effectively", VALUE(LEFT(E48,1))=5, "Highly Effective - Behaviour is deeply embedded, consistently demonstrated, and role-modelled ")</f>
        <v>#VALUE!</v>
      </c>
      <c r="G48" s="15"/>
      <c r="H48" s="82" t="s">
        <v>169</v>
      </c>
      <c r="I48" s="105"/>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row>
    <row r="49" spans="2:41" ht="58.5" customHeight="1" x14ac:dyDescent="0.2">
      <c r="B49" s="281"/>
      <c r="C49" s="271"/>
      <c r="D49" s="84" t="s">
        <v>170</v>
      </c>
      <c r="E49" s="13"/>
      <c r="F49" s="72" t="e" cm="1">
        <f t="array" ref="F49">_xlfn.IFS(VALUE(LEFT(E49,1))&lt;=1, "Emerging - Behaviour is not yet evident or rarely demonstrated in practice", VALUE(LEFT(E49,1))=2, "Developing - Behaviour is occasionally demonstrated but is not yet consistent", VALUE(LEFT(E49,1))=3, "Capable - Behaviour is demonstrated in practice, with some areas for further development", VALUE(LEFT(E49,1))=4, "Strong - Behaviour is demonstrated consistently and effectively", VALUE(LEFT(E49,1))=5, "Highly Effective - Behaviour is deeply embedded, consistently demonstrated, and role-modelled ")</f>
        <v>#VALUE!</v>
      </c>
      <c r="G49" s="15"/>
      <c r="H49" s="82" t="s">
        <v>171</v>
      </c>
      <c r="I49" s="105"/>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row>
    <row r="50" spans="2:41" ht="58.5" customHeight="1" thickBot="1" x14ac:dyDescent="0.25">
      <c r="B50" s="281"/>
      <c r="C50" s="271"/>
      <c r="D50" s="85" t="s">
        <v>172</v>
      </c>
      <c r="E50" s="18"/>
      <c r="F50" s="86" t="e" cm="1">
        <f t="array" ref="F50">_xlfn.IFS(VALUE(LEFT(E50,1))&lt;=1, "Emerging - Behaviour is not yet evident or rarely demonstrated in practice", VALUE(LEFT(E50,1))=2, "Developing - Behaviour is occasionally demonstrated but is not yet consistent", VALUE(LEFT(E50,1))=3, "Capable - Behaviour is demonstrated in practice, with some areas for further development", VALUE(LEFT(E50,1))=4, "Strong - Behaviour is demonstrated consistently and effectively", VALUE(LEFT(E50,1))=5, "Highly Effective - Behaviour is deeply embedded, consistently demonstrated, and role-modelled ")</f>
        <v>#VALUE!</v>
      </c>
      <c r="G50" s="31"/>
      <c r="H50" s="87" t="s">
        <v>173</v>
      </c>
      <c r="I50" s="108"/>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row>
    <row r="51" spans="2:41" ht="24.95" customHeight="1" thickBot="1" x14ac:dyDescent="0.3">
      <c r="B51" s="268" t="s">
        <v>81</v>
      </c>
      <c r="C51" s="255"/>
      <c r="D51" s="269"/>
      <c r="E51" s="78" t="e">
        <f t="array" ref="E51">AVERAGE(VALUE(LEFT(TRIM(E45:E50),1)))</f>
        <v>#VALUE!</v>
      </c>
      <c r="F51" s="78"/>
      <c r="G51" s="276"/>
      <c r="H51" s="277"/>
      <c r="I51" s="79"/>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2:41" ht="10.5" customHeight="1" thickBot="1" x14ac:dyDescent="0.25">
      <c r="B52" s="3"/>
      <c r="C52" s="3"/>
      <c r="D52" s="3"/>
      <c r="E52" s="3"/>
      <c r="F52" s="88"/>
      <c r="G52" s="3"/>
      <c r="H52" s="3"/>
      <c r="I52" s="3"/>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row>
    <row r="53" spans="2:41" s="53" customFormat="1" ht="40.5" customHeight="1" x14ac:dyDescent="0.2">
      <c r="B53" s="66" t="s">
        <v>17</v>
      </c>
      <c r="C53" s="67" t="s">
        <v>45</v>
      </c>
      <c r="D53" s="67" t="s">
        <v>32</v>
      </c>
      <c r="E53" s="67" t="s">
        <v>33</v>
      </c>
      <c r="F53" s="67"/>
      <c r="G53" s="67" t="s">
        <v>548</v>
      </c>
      <c r="H53" s="68" t="s">
        <v>502</v>
      </c>
      <c r="I53" s="69" t="s">
        <v>550</v>
      </c>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2:41" ht="58.5" customHeight="1" x14ac:dyDescent="0.2">
      <c r="B54" s="280" t="s">
        <v>82</v>
      </c>
      <c r="C54" s="272" t="s">
        <v>83</v>
      </c>
      <c r="D54" s="75" t="s">
        <v>174</v>
      </c>
      <c r="E54" s="13"/>
      <c r="F54" s="72" t="e" cm="1">
        <f t="array" ref="F54">_xlfn.IFS(VALUE(LEFT(E54,1))&lt;=1, "Emerging - Behaviour is not yet evident or rarely demonstrated in practice", VALUE(LEFT(E54,1))=2, "Developing - Behaviour is occasionally demonstrated but is not yet consistent", VALUE(LEFT(E54,1))=3, "Capable - Behaviour is demonstrated in practice, with some areas for further development", VALUE(LEFT(E54,1))=4, "Strong - Behaviour is demonstrated consistently and effectively", VALUE(LEFT(E54,1))=5, "Highly Effective - Behaviour is deeply embedded, consistently demonstrated, and role-modelled ")</f>
        <v>#VALUE!</v>
      </c>
      <c r="G54" s="15"/>
      <c r="H54" s="82" t="s">
        <v>175</v>
      </c>
      <c r="I54" s="105"/>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row>
    <row r="55" spans="2:41" ht="58.5" customHeight="1" x14ac:dyDescent="0.2">
      <c r="B55" s="281"/>
      <c r="C55" s="271"/>
      <c r="D55" s="84" t="s">
        <v>176</v>
      </c>
      <c r="E55" s="13"/>
      <c r="F55" s="72" t="e" cm="1">
        <f t="array" ref="F55">_xlfn.IFS(VALUE(LEFT(E55,1))&lt;=1, "Emerging - Behaviour is not yet evident or rarely demonstrated in practice", VALUE(LEFT(E55,1))=2, "Developing - Behaviour is occasionally demonstrated but is not yet consistent", VALUE(LEFT(E55,1))=3, "Capable - Behaviour is demonstrated in practice, with some areas for further development", VALUE(LEFT(E55,1))=4, "Strong - Behaviour is demonstrated consistently and effectively", VALUE(LEFT(E55,1))=5, "Highly Effective - Behaviour is deeply embedded, consistently demonstrated, and role-modelled ")</f>
        <v>#VALUE!</v>
      </c>
      <c r="G55" s="15"/>
      <c r="H55" s="82" t="s">
        <v>177</v>
      </c>
      <c r="I55" s="105"/>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row>
    <row r="56" spans="2:41" ht="58.5" customHeight="1" x14ac:dyDescent="0.2">
      <c r="B56" s="281"/>
      <c r="C56" s="271"/>
      <c r="D56" s="84" t="s">
        <v>178</v>
      </c>
      <c r="E56" s="13"/>
      <c r="F56" s="72" t="e" cm="1">
        <f t="array" ref="F56">_xlfn.IFS(VALUE(LEFT(E56,1))&lt;=1, "Emerging - Behaviour is not yet evident or rarely demonstrated in practice", VALUE(LEFT(E56,1))=2, "Developing - Behaviour is occasionally demonstrated but is not yet consistent", VALUE(LEFT(E56,1))=3, "Capable - Behaviour is demonstrated in practice, with some areas for further development", VALUE(LEFT(E56,1))=4, "Strong - Behaviour is demonstrated consistently and effectively", VALUE(LEFT(E56,1))=5, "Highly Effective - Behaviour is deeply embedded, consistently demonstrated, and role-modelled ")</f>
        <v>#VALUE!</v>
      </c>
      <c r="G56" s="15"/>
      <c r="H56" s="82" t="s">
        <v>179</v>
      </c>
      <c r="I56" s="105"/>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row>
    <row r="57" spans="2:41" ht="59.25" customHeight="1" x14ac:dyDescent="0.2">
      <c r="B57" s="281"/>
      <c r="C57" s="271"/>
      <c r="D57" s="84" t="s">
        <v>180</v>
      </c>
      <c r="E57" s="13"/>
      <c r="F57" s="72" t="e" cm="1">
        <f t="array" ref="F57">_xlfn.IFS(VALUE(LEFT(E57,1))&lt;=1, "Emerging - Behaviour is not yet evident or rarely demonstrated in practice", VALUE(LEFT(E57,1))=2, "Developing - Behaviour is occasionally demonstrated but is not yet consistent", VALUE(LEFT(E57,1))=3, "Capable - Behaviour is demonstrated in practice, with some areas for further development", VALUE(LEFT(E57,1))=4, "Strong - Behaviour is demonstrated consistently and effectively", VALUE(LEFT(E57,1))=5, "Highly Effective - Behaviour is deeply embedded, consistently demonstrated, and role-modelled ")</f>
        <v>#VALUE!</v>
      </c>
      <c r="G57" s="15"/>
      <c r="H57" s="82" t="s">
        <v>181</v>
      </c>
      <c r="I57" s="105"/>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row>
    <row r="58" spans="2:41" ht="58.5" customHeight="1" thickBot="1" x14ac:dyDescent="0.25">
      <c r="B58" s="301"/>
      <c r="C58" s="302"/>
      <c r="D58" s="122" t="s">
        <v>182</v>
      </c>
      <c r="E58" s="29"/>
      <c r="F58" s="112" t="e" cm="1">
        <f t="array" ref="F58">_xlfn.IFS(VALUE(LEFT(E58,1))&lt;=1, "Emerging - Behaviour is not yet evident or rarely demonstrated in practice", VALUE(LEFT(E58,1))=2, "Developing - Behaviour is occasionally demonstrated but is not yet consistent", VALUE(LEFT(E58,1))=3, "Capable - Behaviour is demonstrated in practice, with some areas for further development", VALUE(LEFT(E58,1))=4, "Strong - Behaviour is demonstrated consistently and effectively", VALUE(LEFT(E58,1))=5, "Highly Effective - Behaviour is deeply embedded, consistently demonstrated, and role-modelled ")</f>
        <v>#VALUE!</v>
      </c>
      <c r="G58" s="30"/>
      <c r="H58" s="121" t="s">
        <v>183</v>
      </c>
      <c r="I58" s="124"/>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row>
    <row r="59" spans="2:41" ht="24.75" customHeight="1" thickBot="1" x14ac:dyDescent="0.3">
      <c r="B59" s="268" t="s">
        <v>94</v>
      </c>
      <c r="C59" s="255"/>
      <c r="D59" s="269"/>
      <c r="E59" s="78" t="e">
        <f t="array" ref="E59">AVERAGE(VALUE(LEFT(TRIM(E54:E58),1)))</f>
        <v>#VALUE!</v>
      </c>
      <c r="F59" s="78"/>
      <c r="G59" s="276"/>
      <c r="H59" s="277"/>
      <c r="I59" s="79"/>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row>
    <row r="60" spans="2:41" ht="10.5" customHeight="1" thickBot="1" x14ac:dyDescent="0.25">
      <c r="B60" s="3"/>
      <c r="C60" s="3"/>
      <c r="D60" s="3"/>
      <c r="E60" s="3"/>
      <c r="F60" s="88"/>
      <c r="G60" s="3"/>
      <c r="H60" s="3"/>
      <c r="I60" s="3"/>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row>
    <row r="61" spans="2:41" s="53" customFormat="1" ht="38.450000000000003" customHeight="1" x14ac:dyDescent="0.2">
      <c r="B61" s="66" t="s">
        <v>17</v>
      </c>
      <c r="C61" s="67" t="s">
        <v>45</v>
      </c>
      <c r="D61" s="67" t="s">
        <v>32</v>
      </c>
      <c r="E61" s="67" t="s">
        <v>33</v>
      </c>
      <c r="F61" s="67"/>
      <c r="G61" s="67" t="s">
        <v>548</v>
      </c>
      <c r="H61" s="68" t="s">
        <v>502</v>
      </c>
      <c r="I61" s="69" t="s">
        <v>550</v>
      </c>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row>
    <row r="62" spans="2:41" ht="58.5" customHeight="1" x14ac:dyDescent="0.2">
      <c r="B62" s="280" t="s">
        <v>95</v>
      </c>
      <c r="C62" s="272" t="s">
        <v>96</v>
      </c>
      <c r="D62" s="75" t="s">
        <v>184</v>
      </c>
      <c r="E62" s="13"/>
      <c r="F62" s="72" t="e" cm="1">
        <f t="array" ref="F62">_xlfn.IFS(VALUE(LEFT(E62,1))&lt;=1, "Emerging - Behaviour is not yet evident or rarely demonstrated in practice", VALUE(LEFT(E62,1))=2, "Developing - Behaviour is occasionally demonstrated but is not yet consistent", VALUE(LEFT(E62,1))=3, "Capable - Behaviour is demonstrated in practice, with some areas for further development", VALUE(LEFT(E62,1))=4, "Strong - Behaviour is demonstrated consistently and effectively", VALUE(LEFT(E62,1))=5, "Highly Effective - Behaviour is deeply embedded, consistently demonstrated, and role-modelled ")</f>
        <v>#VALUE!</v>
      </c>
      <c r="G62" s="15"/>
      <c r="H62" s="82" t="s">
        <v>185</v>
      </c>
      <c r="I62" s="105"/>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2:41" ht="58.5" customHeight="1" x14ac:dyDescent="0.2">
      <c r="B63" s="281"/>
      <c r="C63" s="271"/>
      <c r="D63" s="84" t="s">
        <v>186</v>
      </c>
      <c r="E63" s="13"/>
      <c r="F63" s="72" t="e" cm="1">
        <f t="array" ref="F63">_xlfn.IFS(VALUE(LEFT(E63,1))&lt;=1, "Emerging - Behaviour is not yet evident or rarely demonstrated in practice", VALUE(LEFT(E63,1))=2, "Developing - Behaviour is occasionally demonstrated but is not yet consistent", VALUE(LEFT(E63,1))=3, "Capable - Behaviour is demonstrated in practice, with some areas for further development", VALUE(LEFT(E63,1))=4, "Strong - Behaviour is demonstrated consistently and effectively", VALUE(LEFT(E63,1))=5, "Highly Effective - Behaviour is deeply embedded, consistently demonstrated, and role-modelled ")</f>
        <v>#VALUE!</v>
      </c>
      <c r="G63" s="15"/>
      <c r="H63" s="82" t="s">
        <v>187</v>
      </c>
      <c r="I63" s="105"/>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row>
    <row r="64" spans="2:41" ht="58.5" customHeight="1" x14ac:dyDescent="0.2">
      <c r="B64" s="281"/>
      <c r="C64" s="271"/>
      <c r="D64" s="84" t="s">
        <v>188</v>
      </c>
      <c r="E64" s="13"/>
      <c r="F64" s="72" t="e" cm="1">
        <f t="array" ref="F64">_xlfn.IFS(VALUE(LEFT(E64,1))&lt;=1, "Emerging - Behaviour is not yet evident or rarely demonstrated in practice", VALUE(LEFT(E64,1))=2, "Developing - Behaviour is occasionally demonstrated but is not yet consistent", VALUE(LEFT(E64,1))=3, "Capable - Behaviour is demonstrated in practice, with some areas for further development", VALUE(LEFT(E64,1))=4, "Strong - Behaviour is demonstrated consistently and effectively", VALUE(LEFT(E64,1))=5, "Highly Effective - Behaviour is deeply embedded, consistently demonstrated, and role-modelled ")</f>
        <v>#VALUE!</v>
      </c>
      <c r="G64" s="15"/>
      <c r="H64" s="82" t="s">
        <v>189</v>
      </c>
      <c r="I64" s="105"/>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row>
    <row r="65" spans="2:41" ht="58.5" customHeight="1" x14ac:dyDescent="0.2">
      <c r="B65" s="281"/>
      <c r="C65" s="271"/>
      <c r="D65" s="84" t="s">
        <v>190</v>
      </c>
      <c r="E65" s="13"/>
      <c r="F65" s="72" t="e" cm="1">
        <f t="array" ref="F65">_xlfn.IFS(VALUE(LEFT(E65,1))&lt;=1, "Emerging - Behaviour is not yet evident or rarely demonstrated in practice", VALUE(LEFT(E65,1))=2, "Developing - Behaviour is occasionally demonstrated but is not yet consistent", VALUE(LEFT(E65,1))=3, "Capable - Behaviour is demonstrated in practice, with some areas for further development", VALUE(LEFT(E65,1))=4, "Strong - Behaviour is demonstrated consistently and effectively", VALUE(LEFT(E65,1))=5, "Highly Effective - Behaviour is deeply embedded, consistently demonstrated, and role-modelled ")</f>
        <v>#VALUE!</v>
      </c>
      <c r="G65" s="15"/>
      <c r="H65" s="82" t="s">
        <v>191</v>
      </c>
      <c r="I65" s="105"/>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row>
    <row r="66" spans="2:41" ht="58.5" customHeight="1" x14ac:dyDescent="0.2">
      <c r="B66" s="281"/>
      <c r="C66" s="271"/>
      <c r="D66" s="84" t="s">
        <v>192</v>
      </c>
      <c r="E66" s="13"/>
      <c r="F66" s="72" t="e" cm="1">
        <f t="array" ref="F66">_xlfn.IFS(VALUE(LEFT(E66,1))&lt;=1, "Emerging - Behaviour is not yet evident or rarely demonstrated in practice", VALUE(LEFT(E66,1))=2, "Developing - Behaviour is occasionally demonstrated but is not yet consistent", VALUE(LEFT(E66,1))=3, "Capable - Behaviour is demonstrated in practice, with some areas for further development", VALUE(LEFT(E66,1))=4, "Strong - Behaviour is demonstrated consistently and effectively", VALUE(LEFT(E66,1))=5, "Highly Effective - Behaviour is deeply embedded, consistently demonstrated, and role-modelled ")</f>
        <v>#VALUE!</v>
      </c>
      <c r="G66" s="15"/>
      <c r="H66" s="82" t="s">
        <v>193</v>
      </c>
      <c r="I66" s="105"/>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row>
    <row r="67" spans="2:41" ht="58.5" customHeight="1" thickBot="1" x14ac:dyDescent="0.25">
      <c r="B67" s="301"/>
      <c r="C67" s="302"/>
      <c r="D67" s="123" t="s">
        <v>194</v>
      </c>
      <c r="E67" s="29"/>
      <c r="F67" s="112" t="e" cm="1">
        <f t="array" ref="F67">_xlfn.IFS(VALUE(LEFT(E67,1))&lt;=1, "Emerging - Behaviour is not yet evident or rarely demonstrated in practice", VALUE(LEFT(E67,1))=2, "Developing - Behaviour is occasionally demonstrated but is not yet consistent", VALUE(LEFT(E67,1))=3, "Capable - Behaviour is demonstrated in practice, with some areas for further development", VALUE(LEFT(E67,1))=4, "Strong - Behaviour is demonstrated consistently and effectively", VALUE(LEFT(E67,1))=5, "Highly Effective - Behaviour is deeply embedded, consistently demonstrated, and role-modelled ")</f>
        <v>#VALUE!</v>
      </c>
      <c r="G67" s="30"/>
      <c r="H67" s="121" t="s">
        <v>195</v>
      </c>
      <c r="I67" s="124"/>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row>
    <row r="68" spans="2:41" ht="24.75" customHeight="1" thickBot="1" x14ac:dyDescent="0.3">
      <c r="B68" s="268" t="s">
        <v>109</v>
      </c>
      <c r="C68" s="255"/>
      <c r="D68" s="269"/>
      <c r="E68" s="78" t="e">
        <f t="array" ref="E68">AVERAGE(VALUE(LEFT(TRIM(E62:E67),1)))</f>
        <v>#VALUE!</v>
      </c>
      <c r="F68" s="78"/>
      <c r="G68" s="276"/>
      <c r="H68" s="277"/>
      <c r="I68" s="79"/>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row>
    <row r="69" spans="2:41" ht="10.5" customHeight="1" thickBot="1" x14ac:dyDescent="0.25">
      <c r="B69" s="3"/>
      <c r="C69" s="3"/>
      <c r="D69" s="3"/>
      <c r="E69" s="3"/>
      <c r="F69" s="88"/>
      <c r="G69" s="3"/>
      <c r="H69" s="3"/>
      <c r="I69" s="3"/>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row>
    <row r="70" spans="2:41" s="53" customFormat="1" ht="41.45" customHeight="1" x14ac:dyDescent="0.2">
      <c r="B70" s="66" t="s">
        <v>17</v>
      </c>
      <c r="C70" s="67" t="s">
        <v>45</v>
      </c>
      <c r="D70" s="67" t="s">
        <v>32</v>
      </c>
      <c r="E70" s="67" t="s">
        <v>33</v>
      </c>
      <c r="F70" s="67"/>
      <c r="G70" s="67" t="s">
        <v>548</v>
      </c>
      <c r="H70" s="68" t="s">
        <v>502</v>
      </c>
      <c r="I70" s="69" t="s">
        <v>550</v>
      </c>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row>
    <row r="71" spans="2:41" ht="58.5" customHeight="1" x14ac:dyDescent="0.2">
      <c r="B71" s="280" t="s">
        <v>110</v>
      </c>
      <c r="C71" s="272" t="s">
        <v>111</v>
      </c>
      <c r="D71" s="75" t="s">
        <v>196</v>
      </c>
      <c r="E71" s="13"/>
      <c r="F71" s="72" t="e" cm="1">
        <f t="array" ref="F71">_xlfn.IFS(VALUE(LEFT(E71,1))&lt;=1, "Emerging - Behaviour is not yet evident or rarely demonstrated in practice", VALUE(LEFT(E71,1))=2, "Developing - Behaviour is occasionally demonstrated but is not yet consistent", VALUE(LEFT(E71,1))=3, "Capable - Behaviour is demonstrated in practice, with some areas for further development", VALUE(LEFT(E71,1))=4, "Strong - Behaviour is demonstrated consistently and effectively", VALUE(LEFT(E71,1))=5, "Highly Effective - Behaviour is deeply embedded, consistently demonstrated, and role-modelled ")</f>
        <v>#VALUE!</v>
      </c>
      <c r="G71" s="15"/>
      <c r="H71" s="82" t="s">
        <v>197</v>
      </c>
      <c r="I71" s="105"/>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2:41" ht="58.5" customHeight="1" x14ac:dyDescent="0.2">
      <c r="B72" s="281"/>
      <c r="C72" s="271"/>
      <c r="D72" s="84" t="s">
        <v>198</v>
      </c>
      <c r="E72" s="13"/>
      <c r="F72" s="72" t="e" cm="1">
        <f t="array" ref="F72">_xlfn.IFS(VALUE(LEFT(E72,1))&lt;=1, "Emerging - Behaviour is not yet evident or rarely demonstrated in practice", VALUE(LEFT(E72,1))=2, "Developing - Behaviour is occasionally demonstrated but is not yet consistent", VALUE(LEFT(E72,1))=3, "Capable - Behaviour is demonstrated in practice, with some areas for further development", VALUE(LEFT(E72,1))=4, "Strong - Behaviour is demonstrated consistently and effectively", VALUE(LEFT(E72,1))=5, "Highly Effective - Behaviour is deeply embedded, consistently demonstrated, and role-modelled ")</f>
        <v>#VALUE!</v>
      </c>
      <c r="G72" s="15"/>
      <c r="H72" s="82" t="s">
        <v>199</v>
      </c>
      <c r="I72" s="105"/>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row>
    <row r="73" spans="2:41" ht="58.5" customHeight="1" x14ac:dyDescent="0.2">
      <c r="B73" s="281"/>
      <c r="C73" s="271"/>
      <c r="D73" s="84" t="s">
        <v>200</v>
      </c>
      <c r="E73" s="13"/>
      <c r="F73" s="72" t="e" cm="1">
        <f t="array" ref="F73">_xlfn.IFS(VALUE(LEFT(E73,1))&lt;=1, "Emerging - Behaviour is not yet evident or rarely demonstrated in practice", VALUE(LEFT(E73,1))=2, "Developing - Behaviour is occasionally demonstrated but is not yet consistent", VALUE(LEFT(E73,1))=3, "Capable - Behaviour is demonstrated in practice, with some areas for further development", VALUE(LEFT(E73,1))=4, "Strong - Behaviour is demonstrated consistently and effectively", VALUE(LEFT(E73,1))=5, "Highly Effective - Behaviour is deeply embedded, consistently demonstrated, and role-modelled ")</f>
        <v>#VALUE!</v>
      </c>
      <c r="G73" s="15"/>
      <c r="H73" s="82" t="s">
        <v>201</v>
      </c>
      <c r="I73" s="105"/>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row>
    <row r="74" spans="2:41" ht="58.5" customHeight="1" x14ac:dyDescent="0.2">
      <c r="B74" s="281"/>
      <c r="C74" s="271"/>
      <c r="D74" s="84" t="s">
        <v>202</v>
      </c>
      <c r="E74" s="13"/>
      <c r="F74" s="72" t="e" cm="1">
        <f t="array" ref="F74">_xlfn.IFS(VALUE(LEFT(E74,1))&lt;=1, "Emerging - Behaviour is not yet evident or rarely demonstrated in practice", VALUE(LEFT(E74,1))=2, "Developing - Behaviour is occasionally demonstrated but is not yet consistent", VALUE(LEFT(E74,1))=3, "Capable - Behaviour is demonstrated in practice, with some areas for further development", VALUE(LEFT(E74,1))=4, "Strong - Behaviour is demonstrated consistently and effectively", VALUE(LEFT(E74,1))=5, "Highly Effective - Behaviour is deeply embedded, consistently demonstrated, and role-modelled ")</f>
        <v>#VALUE!</v>
      </c>
      <c r="G74" s="15"/>
      <c r="H74" s="82" t="s">
        <v>203</v>
      </c>
      <c r="I74" s="105"/>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row>
    <row r="75" spans="2:41" ht="58.5" customHeight="1" thickBot="1" x14ac:dyDescent="0.25">
      <c r="B75" s="301"/>
      <c r="C75" s="302"/>
      <c r="D75" s="122" t="s">
        <v>204</v>
      </c>
      <c r="E75" s="29"/>
      <c r="F75" s="112" t="e" cm="1">
        <f t="array" ref="F75">_xlfn.IFS(VALUE(LEFT(E75,1))&lt;=1, "Emerging - Behaviour is not yet evident or rarely demonstrated in practice", VALUE(LEFT(E75,1))=2, "Developing - Behaviour is occasionally demonstrated but is not yet consistent", VALUE(LEFT(E75,1))=3, "Capable - Behaviour is demonstrated in practice, with some areas for further development", VALUE(LEFT(E75,1))=4, "Strong - Behaviour is demonstrated consistently and effectively", VALUE(LEFT(E75,1))=5, "Highly Effective - Behaviour is deeply embedded, consistently demonstrated, and role-modelled ")</f>
        <v>#VALUE!</v>
      </c>
      <c r="G75" s="30"/>
      <c r="H75" s="121" t="s">
        <v>205</v>
      </c>
      <c r="I75" s="124"/>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row>
    <row r="76" spans="2:41" ht="24.75" customHeight="1" thickBot="1" x14ac:dyDescent="0.3">
      <c r="B76" s="268" t="s">
        <v>206</v>
      </c>
      <c r="C76" s="255"/>
      <c r="D76" s="269"/>
      <c r="E76" s="78" t="e">
        <f t="array" ref="E76">AVERAGE(VALUE(LEFT(TRIM(E71:E75),1)))</f>
        <v>#VALUE!</v>
      </c>
      <c r="F76" s="78"/>
      <c r="G76" s="276"/>
      <c r="H76" s="277"/>
      <c r="I76" s="79"/>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row>
    <row r="77" spans="2:41" ht="10.5" customHeight="1" thickBot="1" x14ac:dyDescent="0.25">
      <c r="B77" s="3"/>
      <c r="C77" s="3"/>
      <c r="D77" s="3"/>
      <c r="E77" s="3"/>
      <c r="F77" s="3"/>
      <c r="G77" s="3"/>
      <c r="H77" s="3"/>
      <c r="I77" s="3"/>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row>
    <row r="78" spans="2:41" ht="23.25" customHeight="1" thickBot="1" x14ac:dyDescent="0.3">
      <c r="B78" s="273" t="s">
        <v>207</v>
      </c>
      <c r="C78" s="255"/>
      <c r="D78" s="269"/>
      <c r="E78" s="93" t="e">
        <f>AVERAGE(E42,E34,E26,E51,E59,E68,E76)</f>
        <v>#VALUE!</v>
      </c>
      <c r="F78" s="3"/>
      <c r="G78" s="3"/>
      <c r="H78" s="3"/>
      <c r="I78" s="50"/>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row>
    <row r="79" spans="2:41" ht="16.5" customHeight="1" x14ac:dyDescent="0.25">
      <c r="B79" s="298" t="str">
        <f>'Leading Self - Core'!B73</f>
        <v>Emerging - Behaviour is not yet evident or rarely demonstrated in practice</v>
      </c>
      <c r="C79" s="299"/>
      <c r="D79" s="300"/>
      <c r="E79" s="94" t="s">
        <v>8</v>
      </c>
      <c r="F79" s="3"/>
      <c r="G79" s="3"/>
      <c r="H79" s="50"/>
      <c r="I79" s="50"/>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row>
    <row r="80" spans="2:41" ht="16.5" customHeight="1" x14ac:dyDescent="0.25">
      <c r="B80" s="297" t="str">
        <f>'Leading Self - Core'!B74</f>
        <v>Developing - Behaviour is occasionally demonstrated but is not yet consistent</v>
      </c>
      <c r="C80" s="242"/>
      <c r="D80" s="243"/>
      <c r="E80" s="98" t="s">
        <v>9</v>
      </c>
      <c r="F80" s="3"/>
      <c r="G80" s="3"/>
      <c r="H80" s="50"/>
      <c r="I80" s="50"/>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1:41" ht="16.5" customHeight="1" x14ac:dyDescent="0.25">
      <c r="B81" s="297" t="str">
        <f>'Leading Self - Core'!B75</f>
        <v>Capable - Behaviour is regularly demonstrated in practice, with some areas for further development</v>
      </c>
      <c r="C81" s="242"/>
      <c r="D81" s="243"/>
      <c r="E81" s="98" t="s">
        <v>10</v>
      </c>
      <c r="F81" s="3"/>
      <c r="G81" s="3"/>
      <c r="H81" s="3"/>
      <c r="I81" s="50"/>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row>
    <row r="82" spans="1:41" ht="16.5" customHeight="1" x14ac:dyDescent="0.2">
      <c r="B82" s="95"/>
      <c r="C82" s="96"/>
      <c r="D82" s="97" t="str">
        <f>'Leading Self - Core'!D76</f>
        <v>Strong - Behaviour is demonstrated consistently and effectively</v>
      </c>
      <c r="E82" s="98" t="s">
        <v>11</v>
      </c>
      <c r="F82" s="3"/>
      <c r="G82" s="3"/>
      <c r="H82" s="3"/>
      <c r="I82" s="5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1:41" ht="16.5" customHeight="1" thickBot="1" x14ac:dyDescent="0.3">
      <c r="B83" s="306" t="str">
        <f>'Leading Self - Core'!B77</f>
        <v xml:space="preserve">Highly Effective - Behaviour is deeply embedded, consistently demonstrated, and role-modelled </v>
      </c>
      <c r="C83" s="284"/>
      <c r="D83" s="307"/>
      <c r="E83" s="99" t="s">
        <v>12</v>
      </c>
      <c r="F83" s="3"/>
      <c r="G83" s="3"/>
      <c r="H83" s="3"/>
      <c r="I83" s="50"/>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row>
    <row r="84" spans="1:41" ht="11.25" customHeight="1" thickBot="1" x14ac:dyDescent="0.25">
      <c r="B84" s="100"/>
      <c r="C84" s="90"/>
      <c r="D84" s="50"/>
      <c r="E84" s="3"/>
      <c r="F84" s="3"/>
      <c r="G84" s="3"/>
      <c r="H84" s="3"/>
      <c r="I84" s="50"/>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row>
    <row r="85" spans="1:41" ht="19.5" customHeight="1" thickBot="1" x14ac:dyDescent="0.3">
      <c r="B85" s="282" t="s">
        <v>122</v>
      </c>
      <c r="C85" s="255"/>
      <c r="D85" s="255"/>
      <c r="E85" s="256"/>
      <c r="F85" s="3"/>
      <c r="G85" s="3"/>
      <c r="H85" s="3"/>
      <c r="I85" s="50"/>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row>
    <row r="86" spans="1:41" ht="19.5" customHeight="1" x14ac:dyDescent="0.25">
      <c r="B86" s="292" t="s">
        <v>123</v>
      </c>
      <c r="C86" s="293"/>
      <c r="D86" s="293"/>
      <c r="E86" s="294"/>
      <c r="F86" s="3"/>
      <c r="G86" s="3"/>
      <c r="H86" s="50"/>
      <c r="I86" s="50"/>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row>
    <row r="87" spans="1:41" ht="19.5" customHeight="1" x14ac:dyDescent="0.25">
      <c r="B87" s="278" t="s">
        <v>124</v>
      </c>
      <c r="C87" s="242"/>
      <c r="D87" s="242"/>
      <c r="E87" s="279"/>
      <c r="F87" s="3"/>
      <c r="G87" s="3"/>
      <c r="H87" s="50"/>
      <c r="I87" s="50"/>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row>
    <row r="88" spans="1:41" ht="19.5" customHeight="1" x14ac:dyDescent="0.25">
      <c r="B88" s="278" t="s">
        <v>125</v>
      </c>
      <c r="C88" s="242"/>
      <c r="D88" s="242"/>
      <c r="E88" s="279"/>
      <c r="F88" s="3"/>
      <c r="G88" s="3"/>
      <c r="H88" s="50"/>
      <c r="I88" s="50"/>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row>
    <row r="89" spans="1:41" ht="19.5" customHeight="1" thickBot="1" x14ac:dyDescent="0.3">
      <c r="B89" s="283" t="s">
        <v>126</v>
      </c>
      <c r="C89" s="284"/>
      <c r="D89" s="284"/>
      <c r="E89" s="285"/>
      <c r="F89" s="3"/>
      <c r="G89" s="50"/>
      <c r="H89" s="50"/>
      <c r="I89" s="50"/>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1:41" ht="13.5" customHeight="1" thickBot="1" x14ac:dyDescent="0.25">
      <c r="B90" s="50"/>
      <c r="C90" s="50"/>
      <c r="D90" s="50"/>
      <c r="E90" s="3"/>
      <c r="F90" s="3"/>
      <c r="G90" s="50"/>
      <c r="H90" s="50"/>
      <c r="I90" s="50"/>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row>
    <row r="91" spans="1:41" s="163" customFormat="1" ht="24" customHeight="1" thickBot="1" x14ac:dyDescent="0.25">
      <c r="B91" s="244" t="s">
        <v>19</v>
      </c>
      <c r="C91" s="245"/>
      <c r="D91" s="245"/>
      <c r="E91" s="245"/>
      <c r="F91" s="245"/>
      <c r="G91" s="245"/>
      <c r="H91" s="245"/>
      <c r="I91" s="246"/>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row>
    <row r="92" spans="1:41" ht="19.5" customHeight="1" x14ac:dyDescent="0.2">
      <c r="A92" s="101"/>
      <c r="B92" s="50"/>
      <c r="C92" s="50"/>
      <c r="D92" s="50"/>
      <c r="E92" s="3"/>
      <c r="F92" s="50"/>
      <c r="G92" s="50"/>
      <c r="H92" s="50"/>
      <c r="I92" s="50"/>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row>
    <row r="93" spans="1:41" ht="19.5" customHeight="1" x14ac:dyDescent="0.2">
      <c r="B93" s="100"/>
      <c r="C93" s="90"/>
      <c r="D93" s="50"/>
      <c r="E93" s="50"/>
      <c r="F93" s="50"/>
      <c r="G93" s="50"/>
      <c r="H93" s="50"/>
      <c r="I93" s="50"/>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1:41" ht="19.5" customHeight="1" x14ac:dyDescent="0.2">
      <c r="B94" s="100"/>
      <c r="C94" s="90"/>
      <c r="D94" s="50"/>
      <c r="E94" s="50"/>
      <c r="F94" s="50"/>
      <c r="G94" s="50"/>
      <c r="H94" s="50"/>
      <c r="I94" s="50"/>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1:41" ht="19.5" customHeight="1" x14ac:dyDescent="0.2">
      <c r="B95" s="102"/>
      <c r="E95" s="101"/>
      <c r="F95" s="101"/>
      <c r="G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row>
    <row r="96" spans="1:41" ht="19.5" customHeight="1" x14ac:dyDescent="0.2">
      <c r="B96" s="102"/>
      <c r="E96" s="101"/>
      <c r="F96" s="101"/>
      <c r="G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row>
    <row r="97" spans="5:41" ht="15" customHeight="1" x14ac:dyDescent="0.2">
      <c r="E97" s="101"/>
      <c r="F97" s="101"/>
      <c r="G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row>
    <row r="98" spans="5:41" x14ac:dyDescent="0.2">
      <c r="E98" s="101"/>
      <c r="F98" s="101"/>
      <c r="G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row>
    <row r="99" spans="5:41" x14ac:dyDescent="0.2">
      <c r="E99" s="101"/>
      <c r="F99" s="101"/>
      <c r="G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row>
    <row r="100" spans="5:41" x14ac:dyDescent="0.2">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row>
    <row r="101" spans="5:41" x14ac:dyDescent="0.2">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row>
    <row r="102" spans="5:41" x14ac:dyDescent="0.2">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row>
  </sheetData>
  <sheetProtection sheet="1" objects="1" scenarios="1" selectLockedCells="1"/>
  <mergeCells count="48">
    <mergeCell ref="G42:H42"/>
    <mergeCell ref="G34:H34"/>
    <mergeCell ref="G26:H26"/>
    <mergeCell ref="B16:D16"/>
    <mergeCell ref="B1:I1"/>
    <mergeCell ref="B3:I3"/>
    <mergeCell ref="C14:D14"/>
    <mergeCell ref="C5:D5"/>
    <mergeCell ref="C13:D13"/>
    <mergeCell ref="C6:D6"/>
    <mergeCell ref="B91:I91"/>
    <mergeCell ref="B37:B41"/>
    <mergeCell ref="C15:D15"/>
    <mergeCell ref="C19:C25"/>
    <mergeCell ref="B26:D26"/>
    <mergeCell ref="C71:C75"/>
    <mergeCell ref="B42:D42"/>
    <mergeCell ref="C62:C67"/>
    <mergeCell ref="B19:B25"/>
    <mergeCell ref="B29:B33"/>
    <mergeCell ref="B68:D68"/>
    <mergeCell ref="B83:D83"/>
    <mergeCell ref="B54:B58"/>
    <mergeCell ref="C37:C41"/>
    <mergeCell ref="B51:D51"/>
    <mergeCell ref="B80:D80"/>
    <mergeCell ref="C12:D12"/>
    <mergeCell ref="B59:D59"/>
    <mergeCell ref="C29:C33"/>
    <mergeCell ref="B45:B50"/>
    <mergeCell ref="B34:D34"/>
    <mergeCell ref="C45:C50"/>
    <mergeCell ref="B88:E88"/>
    <mergeCell ref="B87:E87"/>
    <mergeCell ref="B78:D78"/>
    <mergeCell ref="B89:E89"/>
    <mergeCell ref="B85:E85"/>
    <mergeCell ref="B81:D81"/>
    <mergeCell ref="B79:D79"/>
    <mergeCell ref="G76:H76"/>
    <mergeCell ref="G68:H68"/>
    <mergeCell ref="G59:H59"/>
    <mergeCell ref="G51:H51"/>
    <mergeCell ref="B86:E86"/>
    <mergeCell ref="B76:D76"/>
    <mergeCell ref="B71:B75"/>
    <mergeCell ref="C54:C58"/>
    <mergeCell ref="B62:B67"/>
  </mergeCells>
  <conditionalFormatting sqref="C7">
    <cfRule type="colorScale" priority="9">
      <colorScale>
        <cfvo type="min"/>
        <cfvo type="percentile" val="50"/>
        <cfvo type="max"/>
        <color rgb="FFF8696B"/>
        <color rgb="FFFFEB84"/>
        <color rgb="FF63BE7B"/>
      </colorScale>
    </cfRule>
    <cfRule type="containsText" dxfId="245" priority="4" operator="containsText" text="4">
      <formula>NOT(ISERROR(SEARCH("4",C7)))</formula>
    </cfRule>
    <cfRule type="containsText" dxfId="244" priority="5" operator="containsText" text="3">
      <formula>NOT(ISERROR(SEARCH("3",C7)))</formula>
    </cfRule>
    <cfRule type="containsText" dxfId="243" priority="6" operator="containsText" text="3">
      <formula>NOT(ISERROR(SEARCH("3",C7)))</formula>
    </cfRule>
    <cfRule type="containsText" dxfId="242" priority="7" operator="containsText" text="2">
      <formula>NOT(ISERROR(SEARCH("2",C7)))</formula>
    </cfRule>
    <cfRule type="containsText" dxfId="241" priority="8" operator="containsText" text="1">
      <formula>NOT(ISERROR(SEARCH("1",C7)))</formula>
    </cfRule>
  </conditionalFormatting>
  <conditionalFormatting sqref="C11">
    <cfRule type="containsText" dxfId="240" priority="13" operator="containsText" text="5">
      <formula>NOT(ISERROR(SEARCH("5",C11)))</formula>
    </cfRule>
  </conditionalFormatting>
  <conditionalFormatting sqref="C8:D11 D7">
    <cfRule type="colorScale" priority="27">
      <colorScale>
        <cfvo type="min"/>
        <cfvo type="percentile" val="50"/>
        <cfvo type="max"/>
        <color rgb="FFF8696B"/>
        <color rgb="FFFFEB84"/>
        <color rgb="FF63BE7B"/>
      </colorScale>
    </cfRule>
  </conditionalFormatting>
  <conditionalFormatting sqref="D7 C8:D11">
    <cfRule type="containsText" dxfId="239" priority="22" operator="containsText" text="4">
      <formula>NOT(ISERROR(SEARCH("4",C7)))</formula>
    </cfRule>
    <cfRule type="containsText" dxfId="238" priority="23" operator="containsText" text="3">
      <formula>NOT(ISERROR(SEARCH("3",C7)))</formula>
    </cfRule>
    <cfRule type="containsText" dxfId="237" priority="24" operator="containsText" text="3">
      <formula>NOT(ISERROR(SEARCH("3",C7)))</formula>
    </cfRule>
    <cfRule type="containsText" dxfId="236" priority="25" operator="containsText" text="2">
      <formula>NOT(ISERROR(SEARCH("2",C7)))</formula>
    </cfRule>
    <cfRule type="containsText" dxfId="235" priority="26" operator="containsText" text="1">
      <formula>NOT(ISERROR(SEARCH("1",C7)))</formula>
    </cfRule>
  </conditionalFormatting>
  <conditionalFormatting sqref="D7:D11">
    <cfRule type="containsText" dxfId="234" priority="20" operator="containsText" text="Sometimes">
      <formula>NOT(ISERROR(SEARCH("Sometimes",D7)))</formula>
    </cfRule>
    <cfRule type="containsText" dxfId="233" priority="18" operator="containsText" text="Highly">
      <formula>NOT(ISERROR(SEARCH("Highly",D7)))</formula>
    </cfRule>
    <cfRule type="containsText" dxfId="232" priority="19" operator="containsText" text="Often">
      <formula>NOT(ISERROR(SEARCH("Often",D7)))</formula>
    </cfRule>
    <cfRule type="containsText" dxfId="231" priority="21" operator="containsText" text="Rarely">
      <formula>NOT(ISERROR(SEARCH("Rarely",D7)))</formula>
    </cfRule>
  </conditionalFormatting>
  <conditionalFormatting sqref="D8">
    <cfRule type="containsText" dxfId="230" priority="17" operator="containsText" text="Development Priority - Behaviour is occasionally demonstrated but is not yet consistent">
      <formula>NOT(ISERROR(SEARCH("Development Priority - Behaviour is occasionally demonstrated but is not yet consistent",D8)))</formula>
    </cfRule>
  </conditionalFormatting>
  <conditionalFormatting sqref="D9">
    <cfRule type="containsText" dxfId="229" priority="16" operator="containsText" text="Capable - Behaviour is demonstrated regularly but not yet embedded">
      <formula>NOT(ISERROR(SEARCH("Capable - Behaviour is demonstrated regularly but not yet embedded",D9)))</formula>
    </cfRule>
  </conditionalFormatting>
  <conditionalFormatting sqref="D10">
    <cfRule type="containsText" dxfId="228" priority="15" operator="containsText" text="Strength Area - Behaviour is demonstrated consistently and effectively">
      <formula>NOT(ISERROR(SEARCH("Strength Area - Behaviour is demonstrated consistently and effectively",D10)))</formula>
    </cfRule>
  </conditionalFormatting>
  <conditionalFormatting sqref="D11">
    <cfRule type="containsText" dxfId="227" priority="14" operator="containsText" text="Expert - Behaviour is deeply embedded, always consistent and role-modelled for others">
      <formula>NOT(ISERROR(SEARCH("Expert - Behaviour is deeply embedded, always consistent and role-modelled for others",D11)))</formula>
    </cfRule>
  </conditionalFormatting>
  <conditionalFormatting sqref="E19:E25 E29:E33 E37:E41 E45:E50 E54:E58 E62:E67 E71:E75">
    <cfRule type="containsText" dxfId="226" priority="121" operator="containsText" text="3">
      <formula>NOT(ISERROR(SEARCH("3",E19)))</formula>
    </cfRule>
    <cfRule type="containsText" dxfId="225" priority="120" operator="containsText" text="4">
      <formula>NOT(ISERROR(SEARCH("4",E19)))</formula>
    </cfRule>
    <cfRule type="containsText" dxfId="224" priority="119" operator="containsText" text="5">
      <formula>NOT(ISERROR(SEARCH("5",E19)))</formula>
    </cfRule>
    <cfRule type="containsText" dxfId="223" priority="123" operator="containsText" text="0-1">
      <formula>NOT(ISERROR(SEARCH("0-1",E19)))</formula>
    </cfRule>
    <cfRule type="containsText" dxfId="222" priority="122" operator="containsText" text="2">
      <formula>NOT(ISERROR(SEARCH("2",E19)))</formula>
    </cfRule>
  </conditionalFormatting>
  <conditionalFormatting sqref="E19:E25 E29:E33 E37:E41">
    <cfRule type="colorScale" priority="240">
      <colorScale>
        <cfvo type="min"/>
        <cfvo type="percentile" val="50"/>
        <cfvo type="max"/>
        <color rgb="FFF8696B"/>
        <color rgb="FFFFEB84"/>
        <color rgb="FF63BE7B"/>
      </colorScale>
    </cfRule>
    <cfRule type="containsText" dxfId="221" priority="239" operator="containsText" text="4">
      <formula>NOT(ISERROR(SEARCH("4",E19)))</formula>
    </cfRule>
    <cfRule type="containsText" dxfId="220" priority="237" operator="containsText" text="1">
      <formula>NOT(ISERROR(SEARCH("1",E19)))</formula>
    </cfRule>
    <cfRule type="containsText" dxfId="219" priority="236" operator="containsText" text="2">
      <formula>NOT(ISERROR(SEARCH("2",E19)))</formula>
    </cfRule>
    <cfRule type="containsText" dxfId="218" priority="235" operator="containsText" text="3">
      <formula>NOT(ISERROR(SEARCH("3",E19)))</formula>
    </cfRule>
    <cfRule type="containsText" dxfId="217" priority="234" operator="containsText" text="3">
      <formula>NOT(ISERROR(SEARCH("3",E19)))</formula>
    </cfRule>
  </conditionalFormatting>
  <conditionalFormatting sqref="E45:E50">
    <cfRule type="containsText" dxfId="216" priority="282" operator="containsText" text="2">
      <formula>NOT(ISERROR(SEARCH("2",E45)))</formula>
    </cfRule>
    <cfRule type="containsText" dxfId="215" priority="283" operator="containsText" text="1">
      <formula>NOT(ISERROR(SEARCH("1",E45)))</formula>
    </cfRule>
    <cfRule type="colorScale" priority="284">
      <colorScale>
        <cfvo type="min"/>
        <cfvo type="percentile" val="50"/>
        <cfvo type="max"/>
        <color rgb="FFF8696B"/>
        <color rgb="FFFFEB84"/>
        <color rgb="FF63BE7B"/>
      </colorScale>
    </cfRule>
    <cfRule type="containsText" dxfId="214" priority="279" operator="containsText" text="4">
      <formula>NOT(ISERROR(SEARCH("4",E45)))</formula>
    </cfRule>
    <cfRule type="containsText" dxfId="213" priority="280" operator="containsText" text="3">
      <formula>NOT(ISERROR(SEARCH("3",E45)))</formula>
    </cfRule>
    <cfRule type="containsText" dxfId="212" priority="281" operator="containsText" text="3">
      <formula>NOT(ISERROR(SEARCH("3",E45)))</formula>
    </cfRule>
  </conditionalFormatting>
  <conditionalFormatting sqref="E54:E58">
    <cfRule type="containsText" dxfId="211" priority="184" operator="containsText" text="3">
      <formula>NOT(ISERROR(SEARCH("3",E54)))</formula>
    </cfRule>
    <cfRule type="containsText" dxfId="210" priority="185" operator="containsText" text="3">
      <formula>NOT(ISERROR(SEARCH("3",E54)))</formula>
    </cfRule>
    <cfRule type="containsText" dxfId="209" priority="186" operator="containsText" text="2">
      <formula>NOT(ISERROR(SEARCH("2",E54)))</formula>
    </cfRule>
    <cfRule type="containsText" dxfId="208" priority="187" operator="containsText" text="1">
      <formula>NOT(ISERROR(SEARCH("1",E54)))</formula>
    </cfRule>
    <cfRule type="containsText" dxfId="207" priority="241" operator="containsText" text="4">
      <formula>NOT(ISERROR(SEARCH("4",E54)))</formula>
    </cfRule>
    <cfRule type="colorScale" priority="242">
      <colorScale>
        <cfvo type="min"/>
        <cfvo type="percentile" val="50"/>
        <cfvo type="max"/>
        <color rgb="FFF8696B"/>
        <color rgb="FFFFEB84"/>
        <color rgb="FF63BE7B"/>
      </colorScale>
    </cfRule>
  </conditionalFormatting>
  <conditionalFormatting sqref="E62:E67">
    <cfRule type="containsText" dxfId="206" priority="168" operator="containsText" text="3">
      <formula>NOT(ISERROR(SEARCH("3",E62)))</formula>
    </cfRule>
    <cfRule type="containsText" dxfId="205" priority="169" operator="containsText" text="3">
      <formula>NOT(ISERROR(SEARCH("3",E62)))</formula>
    </cfRule>
    <cfRule type="containsText" dxfId="204" priority="170" operator="containsText" text="2">
      <formula>NOT(ISERROR(SEARCH("2",E62)))</formula>
    </cfRule>
    <cfRule type="containsText" dxfId="203" priority="171" operator="containsText" text="1">
      <formula>NOT(ISERROR(SEARCH("1",E62)))</formula>
    </cfRule>
    <cfRule type="containsText" dxfId="202" priority="243" operator="containsText" text="4">
      <formula>NOT(ISERROR(SEARCH("4",E62)))</formula>
    </cfRule>
    <cfRule type="colorScale" priority="244">
      <colorScale>
        <cfvo type="min"/>
        <cfvo type="percentile" val="50"/>
        <cfvo type="max"/>
        <color rgb="FFF8696B"/>
        <color rgb="FFFFEB84"/>
        <color rgb="FF63BE7B"/>
      </colorScale>
    </cfRule>
  </conditionalFormatting>
  <conditionalFormatting sqref="E71:E75">
    <cfRule type="containsText" dxfId="201" priority="153" operator="containsText" text="3">
      <formula>NOT(ISERROR(SEARCH("3",E71)))</formula>
    </cfRule>
    <cfRule type="containsText" dxfId="200" priority="154" operator="containsText" text="2">
      <formula>NOT(ISERROR(SEARCH("2",E71)))</formula>
    </cfRule>
    <cfRule type="containsText" dxfId="199" priority="155" operator="containsText" text="1">
      <formula>NOT(ISERROR(SEARCH("1",E71)))</formula>
    </cfRule>
    <cfRule type="containsText" dxfId="198" priority="245" operator="containsText" text="4">
      <formula>NOT(ISERROR(SEARCH("4",E71)))</formula>
    </cfRule>
    <cfRule type="colorScale" priority="246">
      <colorScale>
        <cfvo type="min"/>
        <cfvo type="percentile" val="50"/>
        <cfvo type="max"/>
        <color rgb="FFF8696B"/>
        <color rgb="FFFFEB84"/>
        <color rgb="FF63BE7B"/>
      </colorScale>
    </cfRule>
    <cfRule type="containsText" dxfId="197" priority="152" operator="containsText" text="3">
      <formula>NOT(ISERROR(SEARCH("3",E71)))</formula>
    </cfRule>
  </conditionalFormatting>
  <conditionalFormatting sqref="F19">
    <cfRule type="containsText" dxfId="196" priority="1" operator="containsText" text="Developing - Behaviour is occasionally demonstrated but is not yet consistent">
      <formula>NOT(ISERROR(SEARCH("Developing - Behaviour is occasionally demonstrated but is not yet consistent",F19)))</formula>
    </cfRule>
  </conditionalFormatting>
  <conditionalFormatting sqref="F19:F25 F27 F29:F33 F35 F37:F41 F43 F45:F50 F52 F54:F58 F60 F62:F67 F69 F71:F75">
    <cfRule type="containsText" dxfId="195" priority="3" operator="containsText" text="Emerging - Behaviour is not yet evident or rarely demonstrated in practice">
      <formula>NOT(ISERROR(SEARCH("Emerging - Behaviour is not yet evident or rarely demonstrated in practice",F19)))</formula>
    </cfRule>
    <cfRule type="containsText" dxfId="194" priority="90" operator="containsText" text="cap">
      <formula>NOT(ISERROR(SEARCH("cap",F19)))</formula>
    </cfRule>
    <cfRule type="containsText" dxfId="193" priority="93" operator="containsText" text="exper">
      <formula>NOT(ISERROR(SEARCH("exper",F19)))</formula>
    </cfRule>
    <cfRule type="containsText" dxfId="192" priority="92" operator="containsText" text="expert">
      <formula>NOT(ISERROR(SEARCH("expert",F19)))</formula>
    </cfRule>
    <cfRule type="containsText" dxfId="191" priority="91" operator="containsText" text="imm">
      <formula>NOT(ISERROR(SEARCH("imm",F19)))</formula>
    </cfRule>
    <cfRule type="containsText" dxfId="190" priority="89" operator="containsText" text="stren">
      <formula>NOT(ISERROR(SEARCH("stren",F19)))</formula>
    </cfRule>
    <cfRule type="containsText" dxfId="189" priority="88" operator="containsText" text="development">
      <formula>NOT(ISERROR(SEARCH("development",F19)))</formula>
    </cfRule>
    <cfRule type="containsText" dxfId="188" priority="97" operator="containsText" text="capa">
      <formula>NOT(ISERROR(SEARCH("capa",F19)))</formula>
    </cfRule>
    <cfRule type="containsText" dxfId="187" priority="96" operator="containsText" text="deve">
      <formula>NOT(ISERROR(SEARCH("deve",F19)))</formula>
    </cfRule>
    <cfRule type="containsText" dxfId="186" priority="95" operator="containsText" text="imm">
      <formula>NOT(ISERROR(SEARCH("imm",F19)))</formula>
    </cfRule>
    <cfRule type="containsText" dxfId="185" priority="94" operator="containsText" text="str">
      <formula>NOT(ISERROR(SEARCH("str",F19)))</formula>
    </cfRule>
  </conditionalFormatting>
  <conditionalFormatting sqref="F20:F25 F27 F29:F33 F35 F37:F41 F43 F45:F50 F52 F54:F58 F60 F62:F67 F69 F71:F75">
    <cfRule type="cellIs" dxfId="184" priority="2" operator="equal">
      <formula>"Developing - Behaviour is occasionally demonstrated but is not yet consistent"</formula>
    </cfRule>
  </conditionalFormatting>
  <hyperlinks>
    <hyperlink ref="B1" location="'Summary dashboard'!A1" display="Click HERE to return to the Main Menu" xr:uid="{F15AC801-9951-4B2D-9ED6-86E31AA0CEE5}"/>
    <hyperlink ref="B1:H1" location="'Main Menu'!A1" display="Click HERE to return to the Main Menu" xr:uid="{6F2CAB1C-6746-4DD6-8C74-E9A33B8EA811}"/>
    <hyperlink ref="B91" location="'Summary dashboard'!A1" display="Click HERE to return to the Main Menu" xr:uid="{8362F453-4F58-47FD-983D-7F5805026EB8}"/>
    <hyperlink ref="B91:H91" location="'Main Menu'!A1" display="Click HERE to return to the Main Menu" xr:uid="{7068BF01-4AF4-4201-9C21-49287E5C9AE3}"/>
  </hyperlinks>
  <pageMargins left="0.7" right="0.7" top="0.75" bottom="0.75" header="0.3" footer="0.3"/>
  <pageSetup paperSize="8" scale="3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72519b-efb3-4f41-bc57-0688e1a16df0" xsi:nil="true"/>
    <lcf76f155ced4ddcb4097134ff3c332f xmlns="2e11fe29-9ac3-4bc3-861c-6c2dc2bbaab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222FE5B19E1C24AAA25A16413F67BC1" ma:contentTypeVersion="19" ma:contentTypeDescription="Create a new document." ma:contentTypeScope="" ma:versionID="1af617b188d2736cf8511c2160bf1216">
  <xsd:schema xmlns:xsd="http://www.w3.org/2001/XMLSchema" xmlns:xs="http://www.w3.org/2001/XMLSchema" xmlns:p="http://schemas.microsoft.com/office/2006/metadata/properties" xmlns:ns2="2e11fe29-9ac3-4bc3-861c-6c2dc2bbaabd" xmlns:ns3="7f72519b-efb3-4f41-bc57-0688e1a16df0" targetNamespace="http://schemas.microsoft.com/office/2006/metadata/properties" ma:root="true" ma:fieldsID="52a80b025df03ff0717c2afb95abe048" ns2:_="" ns3:_="">
    <xsd:import namespace="2e11fe29-9ac3-4bc3-861c-6c2dc2bbaabd"/>
    <xsd:import namespace="7f72519b-efb3-4f41-bc57-0688e1a16d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11fe29-9ac3-4bc3-861c-6c2dc2bbaa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38ba5c3-0131-4b21-b1cd-24f1203d4aa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72519b-efb3-4f41-bc57-0688e1a16df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34b42f9-eadc-491c-b0a2-9acf2aadeea2}" ma:internalName="TaxCatchAll" ma:showField="CatchAllData" ma:web="7f72519b-efb3-4f41-bc57-0688e1a16d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B54BC9-0C01-4CBE-9709-3A549146229A}">
  <ds:schemaRefs>
    <ds:schemaRef ds:uri="http://schemas.microsoft.com/office/2006/metadata/properties"/>
    <ds:schemaRef ds:uri="http://purl.org/dc/dcmitype/"/>
    <ds:schemaRef ds:uri="http://purl.org/dc/elements/1.1/"/>
    <ds:schemaRef ds:uri="http://schemas.microsoft.com/office/2006/documentManagement/types"/>
    <ds:schemaRef ds:uri="http://purl.org/dc/terms/"/>
    <ds:schemaRef ds:uri="7f72519b-efb3-4f41-bc57-0688e1a16df0"/>
    <ds:schemaRef ds:uri="http://schemas.microsoft.com/office/infopath/2007/PartnerControls"/>
    <ds:schemaRef ds:uri="http://schemas.openxmlformats.org/package/2006/metadata/core-properties"/>
    <ds:schemaRef ds:uri="2e11fe29-9ac3-4bc3-861c-6c2dc2bbaabd"/>
    <ds:schemaRef ds:uri="http://www.w3.org/XML/1998/namespace"/>
  </ds:schemaRefs>
</ds:datastoreItem>
</file>

<file path=customXml/itemProps2.xml><?xml version="1.0" encoding="utf-8"?>
<ds:datastoreItem xmlns:ds="http://schemas.openxmlformats.org/officeDocument/2006/customXml" ds:itemID="{B39B0A6F-1E36-4B75-B527-458175861285}">
  <ds:schemaRefs>
    <ds:schemaRef ds:uri="http://schemas.microsoft.com/sharepoint/v3/contenttype/forms"/>
  </ds:schemaRefs>
</ds:datastoreItem>
</file>

<file path=customXml/itemProps3.xml><?xml version="1.0" encoding="utf-8"?>
<ds:datastoreItem xmlns:ds="http://schemas.openxmlformats.org/officeDocument/2006/customXml" ds:itemID="{69E526CF-B587-4D97-9DC2-580D858A49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11fe29-9ac3-4bc3-861c-6c2dc2bbaabd"/>
    <ds:schemaRef ds:uri="7f72519b-efb3-4f41-bc57-0688e1a16d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Main Menu</vt:lpstr>
      <vt:lpstr>Instructions</vt:lpstr>
      <vt:lpstr>Ineffective behaviour examples</vt:lpstr>
      <vt:lpstr>Using results</vt:lpstr>
      <vt:lpstr>BackEnd Tabs - do not use</vt:lpstr>
      <vt:lpstr>BackEnd Tabs - do not use (2)</vt:lpstr>
      <vt:lpstr>BackEnd Tabs - do not use (3)</vt:lpstr>
      <vt:lpstr>Leading Self - Core</vt:lpstr>
      <vt:lpstr>Leading Others - Core</vt:lpstr>
      <vt:lpstr>Leading Schools - Core</vt:lpstr>
      <vt:lpstr>Leading Self – Domain</vt:lpstr>
      <vt:lpstr>Leading Others – Domain</vt:lpstr>
      <vt:lpstr>Leading Schools – Domain</vt:lpstr>
      <vt:lpstr>'Ineffective behaviour examples'!Print_Area</vt:lpstr>
      <vt:lpstr>Instructions!Print_Area</vt:lpstr>
      <vt:lpstr>'Leading Others - Core'!Print_Area</vt:lpstr>
      <vt:lpstr>'Leading Others – Domain'!Print_Area</vt:lpstr>
      <vt:lpstr>'Leading Schools - Core'!Print_Area</vt:lpstr>
      <vt:lpstr>'Leading Schools – Domain'!Print_Area</vt:lpstr>
      <vt:lpstr>'Leading Self - Core'!Print_Area</vt:lpstr>
      <vt:lpstr>'Leading Self – Domain'!Print_Area</vt:lpstr>
      <vt:lpstr>'Main Menu'!Print_Area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Watson</dc:creator>
  <cp:lastModifiedBy>Fiona Murphy</cp:lastModifiedBy>
  <cp:lastPrinted>2025-08-28T03:45:38Z</cp:lastPrinted>
  <dcterms:created xsi:type="dcterms:W3CDTF">2025-08-22T03:15:28Z</dcterms:created>
  <dcterms:modified xsi:type="dcterms:W3CDTF">2026-05-22T07:02:09Z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0x0101008222FE5B19E1C24AAA25A16413F67BC1</vt:lpwstr>
  </property>
</Properties>
</file>